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https://wmcanet.sharepoint.com/sites/CombinedAuthoritiesProgrammeCAP/Shared Documents/General/MRP Files/Policy research/HiAP/Publication/Final Docs Ready for Upload/"/>
    </mc:Choice>
  </mc:AlternateContent>
  <xr:revisionPtr revIDLastSave="44" documentId="8_{D482DA1F-4DAC-419F-A394-25093B215E09}" xr6:coauthVersionLast="47" xr6:coauthVersionMax="47" xr10:uidLastSave="{2822D055-D74C-43A9-A8B9-1CEB779F4A12}"/>
  <workbookProtection workbookAlgorithmName="SHA-512" workbookHashValue="T51brnH3KJ2H9GpstmA4mhhoV59iqVpBMzZAijdg0tuRTd501nN+Yts6FqkvtEZGQIis9P91onc1rML3lFFrJw==" workbookSaltValue="PhQkJAi5EBPlj/FmFUNfLw==" workbookSpinCount="100000" lockStructure="1"/>
  <bookViews>
    <workbookView xWindow="14850" yWindow="-21720" windowWidth="38640" windowHeight="21240" xr2:uid="{4A467DC4-DB9F-4D22-9188-5F9A6167C51B}"/>
  </bookViews>
  <sheets>
    <sheet name="How to Use" sheetId="29" r:id="rId1"/>
    <sheet name="Final Output" sheetId="2" r:id="rId2"/>
    <sheet name="1. Cross-sector Partnerships" sheetId="14" r:id="rId3"/>
    <sheet name="2. Shared Strategic Aims" sheetId="28" r:id="rId4"/>
    <sheet name="3. Leadership" sheetId="25" r:id="rId5"/>
    <sheet name="4. Governance" sheetId="24" r:id="rId6"/>
    <sheet name="5. Monitoring &amp; Evaluation" sheetId="26" r:id="rId7"/>
    <sheet name="Backend" sheetId="20"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7" i="28" l="1"/>
  <c r="T6" i="28"/>
  <c r="T5" i="28"/>
  <c r="G18" i="20" l="1"/>
  <c r="F18" i="20"/>
  <c r="E18" i="20"/>
  <c r="D18" i="20"/>
  <c r="C18" i="20"/>
  <c r="P7" i="28" l="1"/>
  <c r="P6" i="28"/>
  <c r="P5" i="28"/>
  <c r="L7" i="28"/>
  <c r="L6" i="28"/>
  <c r="L5" i="28"/>
  <c r="H7" i="28"/>
  <c r="H6" i="28"/>
  <c r="H5" i="28"/>
  <c r="D7" i="28"/>
  <c r="D6" i="28"/>
  <c r="T3" i="24"/>
  <c r="S10" i="24" s="1"/>
  <c r="P3" i="24"/>
  <c r="P10" i="24" s="1"/>
  <c r="L3" i="24"/>
  <c r="M10" i="24" s="1"/>
  <c r="H3" i="24"/>
  <c r="J10" i="24" s="1"/>
  <c r="D3" i="24"/>
  <c r="G10" i="24" s="1"/>
  <c r="T3" i="26"/>
  <c r="S13" i="26" s="1"/>
  <c r="S17" i="26" s="1"/>
  <c r="S21" i="26" s="1"/>
  <c r="S25" i="26" s="1"/>
  <c r="P3" i="26"/>
  <c r="P13" i="26" s="1"/>
  <c r="P17" i="26" s="1"/>
  <c r="P21" i="26" s="1"/>
  <c r="P25" i="26" s="1"/>
  <c r="L3" i="26"/>
  <c r="M13" i="26" s="1"/>
  <c r="M17" i="26" s="1"/>
  <c r="M21" i="26" s="1"/>
  <c r="M25" i="26" s="1"/>
  <c r="H3" i="26"/>
  <c r="J13" i="26" s="1"/>
  <c r="J17" i="26" s="1"/>
  <c r="J21" i="26" s="1"/>
  <c r="J25" i="26" s="1"/>
  <c r="D3" i="26"/>
  <c r="G13" i="26" s="1"/>
  <c r="G17" i="26" s="1"/>
  <c r="G21" i="26" s="1"/>
  <c r="G25" i="26" s="1"/>
  <c r="S12" i="25"/>
  <c r="S20" i="25" s="1"/>
  <c r="T3" i="25"/>
  <c r="P3" i="25"/>
  <c r="P12" i="25" s="1"/>
  <c r="L3" i="25"/>
  <c r="M12" i="25" s="1"/>
  <c r="M20" i="25" s="1"/>
  <c r="H3" i="25"/>
  <c r="J12" i="25" s="1"/>
  <c r="D3" i="25"/>
  <c r="G12" i="25" s="1"/>
  <c r="G20" i="25" s="1"/>
  <c r="D5" i="28"/>
  <c r="T7" i="14"/>
  <c r="T6" i="14"/>
  <c r="T5" i="14"/>
  <c r="P7" i="14"/>
  <c r="P6" i="14"/>
  <c r="P5" i="14"/>
  <c r="L7" i="14"/>
  <c r="L6" i="14"/>
  <c r="L5" i="14"/>
  <c r="H7" i="14"/>
  <c r="H6" i="14"/>
  <c r="H5" i="14"/>
  <c r="D5" i="14"/>
  <c r="D7" i="14"/>
  <c r="D6" i="14"/>
  <c r="S12" i="14"/>
  <c r="S16" i="14" s="1"/>
  <c r="P12" i="14"/>
  <c r="P16" i="14" s="1"/>
  <c r="M12" i="14"/>
  <c r="M16" i="14" s="1"/>
  <c r="J12" i="14"/>
  <c r="J16" i="14" s="1"/>
  <c r="G12" i="14"/>
  <c r="G16" i="14" s="1"/>
  <c r="T3" i="28"/>
  <c r="S12" i="28" s="1"/>
  <c r="S16" i="28" s="1"/>
  <c r="S20" i="28" s="1"/>
  <c r="P3" i="28"/>
  <c r="P12" i="28" s="1"/>
  <c r="P16" i="28" s="1"/>
  <c r="P20" i="28" s="1"/>
  <c r="L3" i="28"/>
  <c r="M12" i="28" s="1"/>
  <c r="M16" i="28" s="1"/>
  <c r="M20" i="28" s="1"/>
  <c r="H3" i="28"/>
  <c r="J12" i="28" s="1"/>
  <c r="J16" i="28" s="1"/>
  <c r="J20" i="28" s="1"/>
  <c r="D3" i="28"/>
  <c r="G12" i="28" s="1"/>
  <c r="G16" i="28" s="1"/>
  <c r="G20" i="28" s="1"/>
  <c r="G7" i="2"/>
  <c r="F7" i="2"/>
  <c r="E7" i="2"/>
  <c r="D7" i="2"/>
  <c r="C7" i="2"/>
  <c r="P20" i="25" l="1"/>
  <c r="P16" i="25"/>
  <c r="G16" i="25"/>
  <c r="M16" i="25"/>
  <c r="S16" i="25"/>
  <c r="J16" i="25"/>
  <c r="J20" i="25"/>
  <c r="N5" i="28"/>
  <c r="V5" i="28"/>
  <c r="R5" i="28"/>
  <c r="F5" i="28"/>
  <c r="J5" i="28"/>
  <c r="D8" i="26"/>
  <c r="D7" i="26"/>
  <c r="D6" i="26"/>
  <c r="D5" i="26"/>
  <c r="T8" i="26"/>
  <c r="T7" i="26"/>
  <c r="T6" i="26"/>
  <c r="T5" i="26"/>
  <c r="P8" i="26"/>
  <c r="P7" i="26"/>
  <c r="P6" i="26"/>
  <c r="P5" i="26"/>
  <c r="L7" i="26"/>
  <c r="L8" i="26"/>
  <c r="L6" i="26"/>
  <c r="L5" i="26"/>
  <c r="H8" i="26"/>
  <c r="H7" i="26"/>
  <c r="H6" i="26"/>
  <c r="H5" i="26"/>
  <c r="T5" i="24"/>
  <c r="P5" i="24"/>
  <c r="L5" i="24"/>
  <c r="H5" i="24"/>
  <c r="D5" i="24"/>
  <c r="T7" i="25"/>
  <c r="T6" i="25"/>
  <c r="T5" i="25"/>
  <c r="P7" i="25"/>
  <c r="P6" i="25"/>
  <c r="P5" i="25"/>
  <c r="H7" i="25"/>
  <c r="H6" i="25"/>
  <c r="L7" i="25"/>
  <c r="L6" i="25"/>
  <c r="L5" i="25"/>
  <c r="D7" i="25"/>
  <c r="D6" i="25"/>
  <c r="H5" i="25"/>
  <c r="D5" i="25"/>
  <c r="V5" i="26" l="1"/>
  <c r="F6" i="20" s="1"/>
  <c r="R5" i="26"/>
  <c r="E6" i="20" s="1"/>
  <c r="N5" i="26"/>
  <c r="D6" i="20" s="1"/>
  <c r="J5" i="26"/>
  <c r="C6" i="20" s="1"/>
  <c r="F5" i="26"/>
  <c r="B6" i="20" s="1"/>
  <c r="J5" i="24"/>
  <c r="C5" i="20" s="1"/>
  <c r="N5" i="24"/>
  <c r="D5" i="20" s="1"/>
  <c r="R5" i="24"/>
  <c r="E5" i="20" s="1"/>
  <c r="V5" i="24"/>
  <c r="F5" i="20" s="1"/>
  <c r="F5" i="24"/>
  <c r="B5" i="20" s="1"/>
  <c r="N5" i="25"/>
  <c r="J5" i="25"/>
  <c r="R5" i="25"/>
  <c r="F5" i="25"/>
  <c r="V5" i="25"/>
  <c r="N5" i="14"/>
  <c r="R5" i="14"/>
  <c r="J5" i="14"/>
  <c r="V5" i="14"/>
  <c r="F5" i="14"/>
  <c r="E14" i="20" l="1"/>
  <c r="J14" i="20"/>
  <c r="F14" i="2" s="1"/>
  <c r="H14" i="20"/>
  <c r="D14" i="2" s="1"/>
  <c r="C14" i="20"/>
  <c r="F14" i="20"/>
  <c r="K14" i="20"/>
  <c r="G14" i="2" s="1"/>
  <c r="D14" i="20"/>
  <c r="I14" i="20"/>
  <c r="E14" i="2" s="1"/>
  <c r="G14" i="20"/>
  <c r="C14" i="2" s="1"/>
  <c r="B14" i="20"/>
  <c r="E15" i="20"/>
  <c r="J15" i="20"/>
  <c r="F16" i="2" s="1"/>
  <c r="K15" i="20"/>
  <c r="G16" i="2" s="1"/>
  <c r="F15" i="20"/>
  <c r="I15" i="20"/>
  <c r="E16" i="2" s="1"/>
  <c r="D15" i="20"/>
  <c r="H15" i="20"/>
  <c r="D16" i="2" s="1"/>
  <c r="C15" i="20"/>
  <c r="B15" i="20"/>
  <c r="G15" i="20"/>
  <c r="C16" i="2" s="1"/>
  <c r="F3" i="20"/>
  <c r="E3" i="20"/>
  <c r="D3" i="20"/>
  <c r="C3" i="20"/>
  <c r="B3" i="20"/>
  <c r="B4" i="20"/>
  <c r="D4" i="20"/>
  <c r="C4" i="20"/>
  <c r="B12" i="20" l="1"/>
  <c r="G12" i="20"/>
  <c r="C10" i="2" s="1"/>
  <c r="H12" i="20"/>
  <c r="D10" i="2" s="1"/>
  <c r="C12" i="20"/>
  <c r="I12" i="20"/>
  <c r="E10" i="2" s="1"/>
  <c r="D12" i="20"/>
  <c r="J12" i="20"/>
  <c r="F10" i="2" s="1"/>
  <c r="E12" i="20"/>
  <c r="F12" i="20"/>
  <c r="K12" i="20"/>
  <c r="G10" i="2" s="1"/>
  <c r="H13" i="20"/>
  <c r="C13" i="20"/>
  <c r="I13" i="20"/>
  <c r="D13" i="20"/>
  <c r="G13" i="20"/>
  <c r="B13" i="20"/>
  <c r="E4" i="20"/>
  <c r="F4" i="20"/>
  <c r="F12" i="2" l="1"/>
  <c r="E12" i="2"/>
  <c r="D12" i="2"/>
  <c r="C12" i="2"/>
  <c r="K13" i="20"/>
  <c r="F13" i="20"/>
  <c r="J13" i="20"/>
  <c r="G12" i="2" s="1"/>
  <c r="E13" i="20"/>
  <c r="F2" i="20"/>
  <c r="C2" i="20"/>
  <c r="C11" i="20" l="1"/>
  <c r="H11" i="20"/>
  <c r="D8" i="2" s="1"/>
  <c r="F11" i="20"/>
  <c r="K11" i="20"/>
  <c r="G8" i="2" s="1"/>
  <c r="C7" i="20"/>
  <c r="F7" i="20"/>
  <c r="E2" i="20"/>
  <c r="B2" i="20"/>
  <c r="G19" i="20" l="1"/>
  <c r="D19" i="20"/>
  <c r="E11" i="20"/>
  <c r="J11" i="20"/>
  <c r="F8" i="2" s="1"/>
  <c r="B11" i="20"/>
  <c r="C19" i="20" s="1"/>
  <c r="H20" i="20" s="1"/>
  <c r="G11" i="20"/>
  <c r="C8" i="2" s="1"/>
  <c r="K16" i="20"/>
  <c r="G18" i="2" s="1"/>
  <c r="F16" i="20"/>
  <c r="C16" i="20"/>
  <c r="H16" i="20"/>
  <c r="D18" i="2" s="1"/>
  <c r="E7" i="20"/>
  <c r="B7" i="20"/>
  <c r="F19" i="20" l="1"/>
  <c r="E16" i="20"/>
  <c r="J16" i="20"/>
  <c r="F18" i="2" s="1"/>
  <c r="B16" i="20"/>
  <c r="G16" i="20"/>
  <c r="C18" i="2" s="1"/>
  <c r="D2" i="20" l="1"/>
  <c r="I11" i="20" s="1"/>
  <c r="E8" i="2" s="1"/>
  <c r="D11" i="20" l="1"/>
  <c r="D7" i="20"/>
  <c r="E19" i="20" l="1"/>
  <c r="I16" i="20"/>
  <c r="E18" i="2" s="1"/>
  <c r="D16" i="20"/>
</calcChain>
</file>

<file path=xl/sharedStrings.xml><?xml version="1.0" encoding="utf-8"?>
<sst xmlns="http://schemas.openxmlformats.org/spreadsheetml/2006/main" count="277" uniqueCount="86">
  <si>
    <t>RAG Rating Scorecard</t>
  </si>
  <si>
    <t>1. Needs more work</t>
  </si>
  <si>
    <t>2. Is progressing</t>
  </si>
  <si>
    <t>3. Is well developed</t>
  </si>
  <si>
    <t>Cross-sector partnership working</t>
  </si>
  <si>
    <t>Shared strategic aims</t>
  </si>
  <si>
    <t>Leadership</t>
  </si>
  <si>
    <t>Governance and accountability</t>
  </si>
  <si>
    <t>Monitoring and evaluation</t>
  </si>
  <si>
    <t>Total</t>
  </si>
  <si>
    <t>Pillar 1. Cross-sector partnership working</t>
  </si>
  <si>
    <t>Reporting Period</t>
  </si>
  <si>
    <t>Starting Point</t>
  </si>
  <si>
    <t>End of Year 1</t>
  </si>
  <si>
    <t>End of Year 2</t>
  </si>
  <si>
    <t>End of Year 3</t>
  </si>
  <si>
    <t>End of Year 4</t>
  </si>
  <si>
    <t>Self-assessment score</t>
  </si>
  <si>
    <t>Overall</t>
  </si>
  <si>
    <t>Enablers</t>
  </si>
  <si>
    <t>Embedded public health intelligence</t>
  </si>
  <si>
    <t>Cross-organisational framing</t>
  </si>
  <si>
    <t xml:space="preserve">Alignment with non-health priorities </t>
  </si>
  <si>
    <t>Enabler 1</t>
  </si>
  <si>
    <r>
      <t xml:space="preserve">Embedding public health intelligence </t>
    </r>
    <r>
      <rPr>
        <sz val="16"/>
        <color theme="1"/>
        <rFont val="Calibri"/>
        <family val="2"/>
        <scheme val="minor"/>
      </rPr>
      <t xml:space="preserve">and skills in the form of dedicated resource, such as shared posts for individuals that can work across departments, or co-developed training/resources which identify mutual benefits between health and other teams’ priorities. </t>
    </r>
  </si>
  <si>
    <t>Scorecard</t>
  </si>
  <si>
    <t>Score</t>
  </si>
  <si>
    <t>Rationale and agreed actions</t>
  </si>
  <si>
    <t>Enabler 2</t>
  </si>
  <si>
    <r>
      <t xml:space="preserve">Co-developing a cross-organisational framing of a HiAP model with an agreed definition </t>
    </r>
    <r>
      <rPr>
        <sz val="16"/>
        <color theme="1"/>
        <rFont val="Calibri"/>
        <family val="2"/>
        <scheme val="minor"/>
      </rPr>
      <t>that is flexible in application and effectively articulates the health impact of the combined authority (CA) can enhance inter-sectoral collaboration by developing a shared understanding and goals.</t>
    </r>
  </si>
  <si>
    <t>Enabler 3</t>
  </si>
  <si>
    <t>Pillars of HiAP: 2. Shared Strategic Aims</t>
  </si>
  <si>
    <t>Within the mayoral regional authority</t>
  </si>
  <si>
    <t>With wider system partners</t>
  </si>
  <si>
    <t>Both within the MR and with wider system partners</t>
  </si>
  <si>
    <r>
      <t xml:space="preserve">Within the Mayoral Region Authority:
</t>
    </r>
    <r>
      <rPr>
        <sz val="14"/>
        <color theme="1"/>
        <rFont val="Calibri"/>
        <family val="2"/>
        <scheme val="minor"/>
      </rPr>
      <t>• Articulating the potential health impact in relation to mayoral and regional priorities
• Collaborating with the governance, structures, and forums created around mayoral priorities
• Developing “win-win” cases to explain the contribution of health
• Ensuring that potential health benefits feature in the prioritisation processes
• Establishing good relationships at a senior level with lead politicians and officers
• Gaining trust with key stakeholders and identifying “in-roads”
• Measuring and demonstrating impact</t>
    </r>
  </si>
  <si>
    <t>Pillars of HiAP: 3. Leadership</t>
  </si>
  <si>
    <t>Health Leadership</t>
  </si>
  <si>
    <t>Organisational Leadership</t>
  </si>
  <si>
    <t>Political Leadership</t>
  </si>
  <si>
    <r>
      <t xml:space="preserve">Building leadership for HiAP amongst leaders from different sectors in the first, second and third tiers of an organisation </t>
    </r>
    <r>
      <rPr>
        <sz val="16"/>
        <color theme="1"/>
        <rFont val="Calibri"/>
        <family val="2"/>
        <scheme val="minor"/>
      </rPr>
      <t xml:space="preserve">is integral to embedding HiAP and stimulating action across CA strategies and agendas. </t>
    </r>
  </si>
  <si>
    <r>
      <t xml:space="preserve">Political leadership through a mandate from the mayor or deputy mayor </t>
    </r>
    <r>
      <rPr>
        <sz val="16"/>
        <color theme="1"/>
        <rFont val="Calibri"/>
        <family val="2"/>
        <scheme val="minor"/>
      </rPr>
      <t>can be an effective starting point and is a vital ingredient for driving HiAP forward and securing widespread buy-in across the CA.</t>
    </r>
  </si>
  <si>
    <t>Pillars of HiAP: 4. Governance &amp; Accountability</t>
  </si>
  <si>
    <t>Recognise the synergies</t>
  </si>
  <si>
    <r>
      <t xml:space="preserve">Recognising the synergies between HiAP and other prevention-oriented approaches </t>
    </r>
    <r>
      <rPr>
        <sz val="16"/>
        <color theme="1"/>
        <rFont val="Calibri"/>
        <family val="2"/>
        <scheme val="minor"/>
      </rPr>
      <t>by engaging with existing or co-developing organisational or regional frameworks and strategies such as those on climate action, equality, diversity, and inclusion, and inclusive growth can help to identify areas for mutual benefit and fostering collaboration.</t>
    </r>
  </si>
  <si>
    <t>Pillars of HiAP: 5. Monitoring &amp; Evaluation</t>
  </si>
  <si>
    <t>Health lens analysis</t>
  </si>
  <si>
    <t>Outcomes evaluation</t>
  </si>
  <si>
    <t>Organisation-wide evaluative framework</t>
  </si>
  <si>
    <t>Using data</t>
  </si>
  <si>
    <r>
      <t xml:space="preserve">Utilising HiAP outcomes evaluation </t>
    </r>
    <r>
      <rPr>
        <sz val="16"/>
        <color theme="1"/>
        <rFont val="Calibri"/>
        <family val="2"/>
        <scheme val="minor"/>
      </rPr>
      <t>to demonstrate effectiveness, promote continuous learning and improvement, guide programme evolution, effectively allocate resources and promote stakeholder engagement.</t>
    </r>
  </si>
  <si>
    <t>Enabler 4</t>
  </si>
  <si>
    <r>
      <t xml:space="preserve">Using data to illustrate how the wider determinants impact health outcomes and their interconnectedness with CA levers </t>
    </r>
    <r>
      <rPr>
        <sz val="16"/>
        <color theme="1"/>
        <rFont val="Calibri"/>
        <family val="2"/>
        <scheme val="minor"/>
      </rPr>
      <t>can strengthen the rationale for HiAP and help build the business case for action.</t>
    </r>
  </si>
  <si>
    <t>Column1</t>
  </si>
  <si>
    <t>Starting point</t>
  </si>
  <si>
    <t>Drop down list</t>
  </si>
  <si>
    <t>Cross-sector Partnerships</t>
  </si>
  <si>
    <t>User Input</t>
  </si>
  <si>
    <t>Shared Strategic Aims</t>
  </si>
  <si>
    <t>Governance</t>
  </si>
  <si>
    <t>M&amp;E</t>
  </si>
  <si>
    <t>f</t>
  </si>
  <si>
    <t>j</t>
  </si>
  <si>
    <t>n</t>
  </si>
  <si>
    <t>r</t>
  </si>
  <si>
    <t>v</t>
  </si>
  <si>
    <t>Decimal adjust</t>
  </si>
  <si>
    <t>Monitoring &amp; Evaluation</t>
  </si>
  <si>
    <t>Pillars of HiAP: Final output</t>
  </si>
  <si>
    <t xml:space="preserve">This tab capturs the output of the scoring process which is autopopulated using the scores you enter into the following tabs. You will find an overview in the table below.
Your scores will also be displayed in the spider diagram on the right hand side, or in the line graph at the bottom of the page. These might be helpful to support conversations to help build on existing pillars, address gaps, or to monitor organisational progress towards HiAP over time. 
</t>
  </si>
  <si>
    <t>Monitoring milestone</t>
  </si>
  <si>
    <t>Milestone</t>
  </si>
  <si>
    <t xml:space="preserve">Scores will autopopulate this monitoring table using your scores for your self assessment across the enabler tables below. Please start with enabler 1.  </t>
  </si>
  <si>
    <t xml:space="preserve">Scores will autopopulate this monitoring table using your scores for your self assessment across the enabler table below. Please start with enabler 1.  </t>
  </si>
  <si>
    <t>Enter your self-assessment score using the drop down list</t>
  </si>
  <si>
    <t>Use this free text box to provide rationale for your score and any agreed actions at each review milestone. This might support evaluating progress made and informing future assessments.</t>
  </si>
  <si>
    <t>RAG Rating Scoring System</t>
  </si>
  <si>
    <t>HiAP Pillars Self-Assessment Tool</t>
  </si>
  <si>
    <t>Welcome to the MRP HiAP Pillars Self-Assessment Tool which has been designed to support mayoral regions to score and monitor their organisational and structural factors i.e., "pillars" for HiAP success from part 1 of the toolkit. This tool can be used:
1. To understand existing organisational factors for HiAP. Some of these factors will be well-developed and some may be less developed. How regions use the results of this 'pillars audit' will depend on the local context. For example, regions might use the results of this audit to build on existing pillars, address gaps, or to monitor organisational progress towards HiAP over time.
2. As a supportive mechanism to monitor and progress each pillar, for example:
- Support cross-sector collaborative planning
- Provide a systematic approach to developing organisation buy-in and agreeing a shared definition of what HiAP should look like
- Bring  partners together to create and pursue shared strategic aims
- Foster  organisational ownership and leadership
- Provide structure to governance and accountability for HiAP
- Support organisational M&amp;E of HiAP to capture progress (this can support thinking for part 4 of the toolkit)
- Support thinking for part 3 of the toolkit - developing HiAP strategy
In the tabs which follow, you can self-assess where your organisation scores for each 'Enabler' within each Pillar using a scoring system from 1-3 according to the guidelines below: 
1 = Needs more work
2 = Enabler is progressing
3 = Enabler is well developed</t>
  </si>
  <si>
    <t>You can edit the monitoring milestones to suit your needs</t>
  </si>
  <si>
    <r>
      <t xml:space="preserve">Aligning the HiAP approach with different departments' portfolio priorities </t>
    </r>
    <r>
      <rPr>
        <sz val="16"/>
        <color theme="1"/>
        <rFont val="Calibri"/>
        <family val="2"/>
        <scheme val="minor"/>
      </rPr>
      <t>and adopting the specific language and framing of target sectors can help to ensure that HiAP principles resonate more effectively with diverse stakeholders. By communicating in terms that are familiar and relevant to each department, it is easier to highlight how health considerations can enhance their primary objectives (i.e. the co-benefits).</t>
    </r>
  </si>
  <si>
    <r>
      <t xml:space="preserve">Both within mayoral region authorities and with wider system partners:
• Recognising and celebrating the short-term goals </t>
    </r>
    <r>
      <rPr>
        <sz val="16"/>
        <color theme="1"/>
        <rFont val="Calibri"/>
        <family val="2"/>
        <scheme val="minor"/>
      </rPr>
      <t>that are achieved across sectors in pursuit of improved health outcomes can assist with strengthening relationships, as well as building momentum and buy-in.</t>
    </r>
  </si>
  <si>
    <r>
      <t xml:space="preserve">With wider system partners:
</t>
    </r>
    <r>
      <rPr>
        <sz val="16"/>
        <color theme="1"/>
        <rFont val="Calibri"/>
        <family val="2"/>
        <scheme val="minor"/>
      </rPr>
      <t xml:space="preserve">• Engaging in shared priority setting with partners, considering evolving devolution arrangements, can build trust and optimise alignment towards a regional population health approach with shared goals such as inclusive growth, reducing youth unemployment, increasing active travel, etc.
</t>
    </r>
    <r>
      <rPr>
        <b/>
        <sz val="16"/>
        <color theme="1"/>
        <rFont val="Calibri"/>
        <family val="2"/>
        <scheme val="minor"/>
      </rPr>
      <t xml:space="preserve">
• Implementing outcome-focused approaches </t>
    </r>
    <r>
      <rPr>
        <sz val="16"/>
        <color theme="1"/>
        <rFont val="Calibri"/>
        <family val="2"/>
        <scheme val="minor"/>
      </rPr>
      <t>that demonstrate the value add of a HiAP approach to cross-organisational working and showcase its wider benefits for improving population can help to secure buy-in from wider senior and non-health leaders</t>
    </r>
    <r>
      <rPr>
        <b/>
        <sz val="16"/>
        <color theme="1"/>
        <rFont val="Calibri"/>
        <family val="2"/>
        <scheme val="minor"/>
      </rPr>
      <t>.</t>
    </r>
  </si>
  <si>
    <r>
      <t xml:space="preserve">Catalysing action via cross-system health leadership </t>
    </r>
    <r>
      <rPr>
        <sz val="16"/>
        <color theme="1"/>
        <rFont val="Calibri"/>
        <family val="2"/>
        <scheme val="minor"/>
      </rPr>
      <t>from different organisations and networks across the region (e.g. Integrated Care Systems, local authorities, the Office for Health Improvement and Disparities, etc.), to support a population health management approach - rather than framing needs solely in relation to organisational delivery responsibilities.</t>
    </r>
  </si>
  <si>
    <r>
      <t xml:space="preserve">Utilising health lens analysis and health impact assessments </t>
    </r>
    <r>
      <rPr>
        <sz val="16"/>
        <color theme="1"/>
        <rFont val="Calibri"/>
        <family val="2"/>
        <scheme val="minor"/>
      </rPr>
      <t xml:space="preserve">iteratively and flexibly before, during, and after policy development, planning, and implementation across CA levers to take a systematic look at the potential and actual impact on health outcomes; this method enables an active research approach that embeds learning by doing and can help integrate HiAP across under-researched cross-policy areas. </t>
    </r>
  </si>
  <si>
    <r>
      <t xml:space="preserve">Framing the HiAP approach within a long-term CA-wide evaluative framework </t>
    </r>
    <r>
      <rPr>
        <sz val="16"/>
        <color theme="1"/>
        <rFont val="Calibri"/>
        <family val="2"/>
        <scheme val="minor"/>
      </rPr>
      <t>that provides a structured data collation and analysis mechanism to understand the effectiveness of HiAP efforts on the region’s health; longer-term outcomes should be supported by the contribution of shorter-term measurements.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</si>
</sst>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b/>
      <sz val="11"/>
      <color theme="1"/>
      <name val="Calibri"/>
      <family val="2"/>
    </font>
    <font>
      <sz val="14"/>
      <color theme="1"/>
      <name val="Calibri"/>
      <family val="2"/>
      <scheme val="minor"/>
    </font>
    <font>
      <sz val="16"/>
      <color theme="1"/>
      <name val="Calibri"/>
      <family val="2"/>
      <scheme val="minor"/>
    </font>
    <font>
      <b/>
      <u/>
      <sz val="22"/>
      <color theme="0"/>
      <name val="Calibri"/>
      <family val="2"/>
      <scheme val="minor"/>
    </font>
    <font>
      <sz val="14"/>
      <color theme="1"/>
      <name val="Calibri"/>
      <family val="2"/>
    </font>
    <font>
      <sz val="16"/>
      <color theme="1"/>
      <name val="Calibri"/>
      <family val="2"/>
    </font>
    <font>
      <b/>
      <sz val="16"/>
      <color theme="1"/>
      <name val="Calibri"/>
      <family val="2"/>
      <scheme val="minor"/>
    </font>
    <font>
      <b/>
      <sz val="16"/>
      <color theme="0"/>
      <name val="Calibri"/>
      <family val="2"/>
      <scheme val="minor"/>
    </font>
    <font>
      <b/>
      <sz val="16"/>
      <color theme="1"/>
      <name val="Calibri"/>
      <family val="2"/>
    </font>
    <font>
      <sz val="12"/>
      <color theme="1"/>
      <name val="Calibri"/>
      <family val="2"/>
      <scheme val="minor"/>
    </font>
    <font>
      <b/>
      <u/>
      <sz val="26"/>
      <color theme="0"/>
      <name val="Calibri"/>
      <family val="2"/>
      <scheme val="minor"/>
    </font>
    <font>
      <b/>
      <sz val="20"/>
      <color theme="1"/>
      <name val="Calibri"/>
      <family val="2"/>
    </font>
    <font>
      <b/>
      <sz val="20"/>
      <color theme="1"/>
      <name val="Calibri"/>
      <family val="2"/>
      <scheme val="minor"/>
    </font>
    <font>
      <b/>
      <sz val="22"/>
      <color theme="0"/>
      <name val="Calibri"/>
      <family val="2"/>
      <scheme val="minor"/>
    </font>
    <font>
      <b/>
      <sz val="14"/>
      <color theme="0"/>
      <name val="Calibri"/>
      <family val="2"/>
      <scheme val="minor"/>
    </font>
    <font>
      <sz val="8"/>
      <name val="Calibri"/>
      <family val="2"/>
      <scheme val="minor"/>
    </font>
    <font>
      <b/>
      <sz val="24"/>
      <color theme="1"/>
      <name val="Calibri"/>
      <family val="2"/>
      <scheme val="minor"/>
    </font>
    <font>
      <b/>
      <sz val="20"/>
      <name val="Calibri"/>
      <family val="2"/>
      <scheme val="minor"/>
    </font>
    <font>
      <sz val="16"/>
      <color theme="0"/>
      <name val="Calibri"/>
      <family val="2"/>
      <scheme val="minor"/>
    </font>
    <font>
      <sz val="18"/>
      <color theme="0"/>
      <name val="Calibri"/>
      <family val="2"/>
      <scheme val="minor"/>
    </font>
    <font>
      <sz val="20"/>
      <name val="Calibri"/>
      <family val="2"/>
      <scheme val="minor"/>
    </font>
    <font>
      <b/>
      <u/>
      <sz val="36"/>
      <color theme="0"/>
      <name val="Calibri"/>
      <family val="2"/>
      <scheme val="minor"/>
    </font>
    <font>
      <b/>
      <sz val="14"/>
      <color theme="1"/>
      <name val="Calibri"/>
      <family val="2"/>
      <scheme val="minor"/>
    </font>
    <font>
      <b/>
      <sz val="18"/>
      <color theme="1"/>
      <name val="Calibri"/>
      <family val="2"/>
      <scheme val="minor"/>
    </font>
    <font>
      <b/>
      <u/>
      <sz val="48"/>
      <color theme="0"/>
      <name val="Calibri"/>
      <family val="2"/>
      <scheme val="minor"/>
    </font>
    <font>
      <b/>
      <sz val="22"/>
      <name val="Calibri"/>
      <family val="2"/>
    </font>
    <font>
      <b/>
      <sz val="22"/>
      <color theme="1"/>
      <name val="Calibri"/>
      <family val="2"/>
      <scheme val="minor"/>
    </font>
    <font>
      <b/>
      <sz val="22"/>
      <color theme="1"/>
      <name val="Calibri"/>
      <family val="2"/>
    </font>
    <font>
      <b/>
      <sz val="11"/>
      <color theme="0"/>
      <name val="Calibri"/>
      <family val="2"/>
      <scheme val="minor"/>
    </font>
    <font>
      <b/>
      <sz val="11"/>
      <color theme="1"/>
      <name val="Calibri"/>
      <family val="2"/>
      <scheme val="minor"/>
    </font>
    <font>
      <b/>
      <u/>
      <sz val="20"/>
      <color theme="0"/>
      <name val="Calibri"/>
      <family val="2"/>
      <scheme val="minor"/>
    </font>
    <font>
      <sz val="10"/>
      <color rgb="FF242424"/>
      <name val="Arial Unicode MS"/>
    </font>
    <font>
      <b/>
      <sz val="14"/>
      <color theme="0"/>
      <name val="Calibri"/>
      <family val="2"/>
    </font>
    <font>
      <sz val="20"/>
      <color rgb="FFFFFFFF"/>
      <name val="Calibri"/>
      <family val="2"/>
      <scheme val="minor"/>
    </font>
    <font>
      <sz val="18"/>
      <color rgb="FFFFFFFF"/>
      <name val="Calibri"/>
      <family val="2"/>
      <scheme val="minor"/>
    </font>
    <font>
      <b/>
      <sz val="24"/>
      <name val="Calibri"/>
      <family val="2"/>
      <scheme val="minor"/>
    </font>
    <font>
      <sz val="10"/>
      <name val="Arial Unicode MS"/>
    </font>
    <font>
      <sz val="11"/>
      <name val="Calibri"/>
      <family val="2"/>
      <scheme val="minor"/>
    </font>
  </fonts>
  <fills count="12">
    <fill>
      <patternFill patternType="none"/>
    </fill>
    <fill>
      <patternFill patternType="gray125"/>
    </fill>
    <fill>
      <patternFill patternType="solid">
        <fgColor theme="3"/>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bgColor theme="9"/>
      </patternFill>
    </fill>
    <fill>
      <patternFill patternType="solid">
        <fgColor theme="7" tint="0.79998168889431442"/>
        <bgColor indexed="64"/>
      </patternFill>
    </fill>
    <fill>
      <patternFill patternType="solid">
        <fgColor rgb="FFF8696B"/>
        <bgColor indexed="64"/>
      </patternFill>
    </fill>
    <fill>
      <patternFill patternType="solid">
        <fgColor rgb="FFFFEB84"/>
        <bgColor indexed="64"/>
      </patternFill>
    </fill>
    <fill>
      <patternFill patternType="solid">
        <fgColor rgb="FF63BE7B"/>
        <bgColor indexed="64"/>
      </patternFill>
    </fill>
    <fill>
      <patternFill patternType="solid">
        <fgColor rgb="FFC000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theme="9"/>
      </left>
      <right/>
      <top style="thin">
        <color theme="9"/>
      </top>
      <bottom/>
      <diagonal/>
    </border>
    <border>
      <left/>
      <right/>
      <top style="thin">
        <color theme="9"/>
      </top>
      <bottom/>
      <diagonal/>
    </border>
    <border>
      <left/>
      <right style="thin">
        <color theme="9"/>
      </right>
      <top style="thin">
        <color theme="9"/>
      </top>
      <bottom/>
      <diagonal/>
    </border>
    <border>
      <left style="thin">
        <color theme="9"/>
      </left>
      <right/>
      <top style="thin">
        <color theme="9"/>
      </top>
      <bottom style="thin">
        <color theme="9"/>
      </bottom>
      <diagonal/>
    </border>
    <border>
      <left style="medium">
        <color rgb="FF000000"/>
      </left>
      <right style="medium">
        <color rgb="FF000000"/>
      </right>
      <top style="medium">
        <color rgb="FF000000"/>
      </top>
      <bottom style="medium">
        <color rgb="FF000000"/>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s>
  <cellStyleXfs count="1">
    <xf numFmtId="0" fontId="0" fillId="0" borderId="0"/>
  </cellStyleXfs>
  <cellXfs count="149">
    <xf numFmtId="0" fontId="0" fillId="0" borderId="0" xfId="0"/>
    <xf numFmtId="0" fontId="0" fillId="2" borderId="0" xfId="0" applyFill="1"/>
    <xf numFmtId="0" fontId="11" fillId="2" borderId="0" xfId="0" applyFont="1" applyFill="1" applyAlignment="1">
      <alignment vertical="center" wrapText="1"/>
    </xf>
    <xf numFmtId="0" fontId="4" fillId="2" borderId="0" xfId="0" applyFont="1" applyFill="1" applyAlignment="1">
      <alignment horizontal="left" vertical="center" wrapText="1"/>
    </xf>
    <xf numFmtId="0" fontId="6" fillId="2" borderId="0" xfId="0" applyFont="1" applyFill="1" applyAlignment="1">
      <alignment horizontal="center" vertical="center"/>
    </xf>
    <xf numFmtId="0" fontId="5" fillId="2" borderId="0" xfId="0" applyFont="1" applyFill="1" applyAlignment="1">
      <alignment horizontal="center" vertical="center" wrapText="1"/>
    </xf>
    <xf numFmtId="2" fontId="12" fillId="2" borderId="0" xfId="0" applyNumberFormat="1" applyFont="1" applyFill="1" applyAlignment="1">
      <alignment horizontal="center" vertical="center" wrapText="1"/>
    </xf>
    <xf numFmtId="2" fontId="13" fillId="2" borderId="0" xfId="0" applyNumberFormat="1" applyFont="1" applyFill="1" applyAlignment="1">
      <alignment horizontal="center" vertical="center" wrapText="1"/>
    </xf>
    <xf numFmtId="0" fontId="0" fillId="2" borderId="0" xfId="0" applyFill="1" applyAlignment="1">
      <alignment horizontal="center" vertical="center" wrapText="1"/>
    </xf>
    <xf numFmtId="0" fontId="0" fillId="0" borderId="0" xfId="0" applyAlignment="1">
      <alignment wrapText="1"/>
    </xf>
    <xf numFmtId="2" fontId="0" fillId="0" borderId="0" xfId="0" applyNumberFormat="1"/>
    <xf numFmtId="0" fontId="1" fillId="2" borderId="0" xfId="0" applyFont="1" applyFill="1" applyAlignment="1">
      <alignment vertical="center"/>
    </xf>
    <xf numFmtId="0" fontId="0" fillId="2" borderId="0" xfId="0" applyFill="1" applyAlignment="1">
      <alignment wrapText="1"/>
    </xf>
    <xf numFmtId="0" fontId="15" fillId="2" borderId="0" xfId="0" applyFont="1" applyFill="1" applyAlignment="1">
      <alignment vertical="top" wrapText="1"/>
    </xf>
    <xf numFmtId="0" fontId="19" fillId="2" borderId="0" xfId="0" applyFont="1" applyFill="1" applyAlignment="1">
      <alignment vertical="top" wrapText="1"/>
    </xf>
    <xf numFmtId="0" fontId="22" fillId="2" borderId="0" xfId="0" applyFont="1" applyFill="1" applyAlignment="1">
      <alignment horizontal="left" vertical="center"/>
    </xf>
    <xf numFmtId="0" fontId="0" fillId="5" borderId="0" xfId="0" applyFill="1" applyAlignment="1">
      <alignment wrapText="1"/>
    </xf>
    <xf numFmtId="0" fontId="0" fillId="5" borderId="0" xfId="0" applyFill="1"/>
    <xf numFmtId="0" fontId="7" fillId="5" borderId="1" xfId="0" applyFont="1" applyFill="1" applyBorder="1" applyAlignment="1">
      <alignment horizontal="center" vertical="center" wrapText="1"/>
    </xf>
    <xf numFmtId="0" fontId="21" fillId="2" borderId="0" xfId="0" applyFont="1" applyFill="1" applyAlignment="1">
      <alignment vertical="center" wrapText="1"/>
    </xf>
    <xf numFmtId="0" fontId="21" fillId="5" borderId="0" xfId="0" applyFont="1" applyFill="1" applyAlignment="1">
      <alignment vertical="center" wrapText="1"/>
    </xf>
    <xf numFmtId="0" fontId="0" fillId="5" borderId="0" xfId="0" applyFill="1" applyAlignment="1">
      <alignment horizontal="center" vertical="center" wrapText="1"/>
    </xf>
    <xf numFmtId="0" fontId="20" fillId="5" borderId="0" xfId="0" applyFont="1" applyFill="1" applyAlignment="1">
      <alignment vertical="center" wrapText="1"/>
    </xf>
    <xf numFmtId="0" fontId="21" fillId="5" borderId="0" xfId="0" applyFont="1" applyFill="1" applyAlignment="1">
      <alignment vertical="top" wrapText="1"/>
    </xf>
    <xf numFmtId="0" fontId="20" fillId="2" borderId="0" xfId="0" applyFont="1" applyFill="1" applyAlignment="1">
      <alignment vertical="center" wrapText="1"/>
    </xf>
    <xf numFmtId="0" fontId="21" fillId="2" borderId="0" xfId="0" applyFont="1" applyFill="1" applyAlignment="1">
      <alignment vertical="top" wrapText="1"/>
    </xf>
    <xf numFmtId="0" fontId="11" fillId="2" borderId="12" xfId="0" applyFont="1" applyFill="1" applyBorder="1" applyAlignment="1">
      <alignment horizontal="center" vertical="center" wrapText="1"/>
    </xf>
    <xf numFmtId="0" fontId="29" fillId="6" borderId="14" xfId="0" applyFont="1" applyFill="1" applyBorder="1"/>
    <xf numFmtId="0" fontId="29" fillId="6" borderId="15" xfId="0" applyFont="1" applyFill="1" applyBorder="1"/>
    <xf numFmtId="0" fontId="30" fillId="0" borderId="13" xfId="0" applyFont="1" applyBorder="1"/>
    <xf numFmtId="0" fontId="30" fillId="0" borderId="16" xfId="0" applyFont="1" applyBorder="1"/>
    <xf numFmtId="1" fontId="0" fillId="2" borderId="0" xfId="0" applyNumberFormat="1" applyFill="1" applyAlignment="1">
      <alignment horizontal="center"/>
    </xf>
    <xf numFmtId="0" fontId="30" fillId="0" borderId="13" xfId="0" applyFont="1" applyBorder="1" applyAlignment="1">
      <alignment wrapText="1"/>
    </xf>
    <xf numFmtId="0" fontId="32" fillId="0" borderId="17" xfId="0" applyFont="1" applyBorder="1" applyAlignment="1">
      <alignment horizontal="left" vertical="center"/>
    </xf>
    <xf numFmtId="0" fontId="32" fillId="0" borderId="17" xfId="0" applyFont="1" applyBorder="1" applyAlignment="1">
      <alignment vertical="center"/>
    </xf>
    <xf numFmtId="0" fontId="17" fillId="4" borderId="11" xfId="0" applyFont="1" applyFill="1" applyBorder="1" applyAlignment="1">
      <alignment horizontal="center" vertical="center"/>
    </xf>
    <xf numFmtId="1" fontId="0" fillId="2" borderId="0" xfId="0" applyNumberFormat="1" applyFill="1"/>
    <xf numFmtId="1" fontId="4" fillId="2" borderId="0" xfId="0" applyNumberFormat="1" applyFont="1" applyFill="1" applyAlignment="1">
      <alignment vertical="center"/>
    </xf>
    <xf numFmtId="1" fontId="20" fillId="2" borderId="0" xfId="0" applyNumberFormat="1" applyFont="1" applyFill="1" applyAlignment="1">
      <alignment vertical="center" wrapText="1"/>
    </xf>
    <xf numFmtId="1" fontId="20" fillId="2" borderId="0" xfId="0" applyNumberFormat="1" applyFont="1" applyFill="1" applyAlignment="1">
      <alignment horizontal="center" vertical="center" wrapText="1"/>
    </xf>
    <xf numFmtId="1" fontId="8" fillId="2" borderId="0" xfId="0" applyNumberFormat="1" applyFont="1" applyFill="1" applyAlignment="1">
      <alignment vertical="center"/>
    </xf>
    <xf numFmtId="1" fontId="20" fillId="2" borderId="0" xfId="0" applyNumberFormat="1" applyFont="1" applyFill="1" applyAlignment="1">
      <alignment vertical="top" wrapText="1"/>
    </xf>
    <xf numFmtId="1" fontId="19" fillId="2" borderId="0" xfId="0" applyNumberFormat="1" applyFont="1" applyFill="1" applyAlignment="1">
      <alignment vertical="center" wrapText="1"/>
    </xf>
    <xf numFmtId="1" fontId="15" fillId="2" borderId="0" xfId="0" applyNumberFormat="1" applyFont="1" applyFill="1" applyAlignment="1">
      <alignment vertical="top" wrapText="1"/>
    </xf>
    <xf numFmtId="1" fontId="0" fillId="7" borderId="0" xfId="0" applyNumberFormat="1" applyFill="1"/>
    <xf numFmtId="0" fontId="0" fillId="7" borderId="0" xfId="0" applyFill="1"/>
    <xf numFmtId="1" fontId="8" fillId="7" borderId="0" xfId="0" applyNumberFormat="1" applyFont="1" applyFill="1" applyAlignment="1">
      <alignment vertical="center"/>
    </xf>
    <xf numFmtId="0" fontId="8" fillId="7" borderId="0" xfId="0" applyFont="1" applyFill="1" applyAlignment="1">
      <alignment vertical="center"/>
    </xf>
    <xf numFmtId="0" fontId="22" fillId="2" borderId="0" xfId="0" applyFont="1" applyFill="1" applyAlignment="1">
      <alignment vertical="center"/>
    </xf>
    <xf numFmtId="0" fontId="31" fillId="2" borderId="12" xfId="0" applyFont="1" applyFill="1" applyBorder="1" applyAlignment="1">
      <alignment horizontal="center" vertical="center" wrapText="1"/>
    </xf>
    <xf numFmtId="0" fontId="15" fillId="2" borderId="0" xfId="0" applyFont="1" applyFill="1" applyAlignment="1">
      <alignment vertical="center" wrapText="1"/>
    </xf>
    <xf numFmtId="0" fontId="22" fillId="2" borderId="0" xfId="0" applyFont="1" applyFill="1" applyAlignment="1">
      <alignment horizontal="left" vertical="center" wrapText="1"/>
    </xf>
    <xf numFmtId="0" fontId="18" fillId="5" borderId="11" xfId="0" applyFont="1" applyFill="1" applyBorder="1" applyAlignment="1">
      <alignment horizontal="center" vertical="center" wrapText="1"/>
    </xf>
    <xf numFmtId="0" fontId="35" fillId="2" borderId="0" xfId="0" applyFont="1" applyFill="1" applyAlignment="1">
      <alignment vertical="center"/>
    </xf>
    <xf numFmtId="0" fontId="7" fillId="5" borderId="2"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26" fillId="3" borderId="21" xfId="0" applyFont="1" applyFill="1" applyBorder="1" applyAlignment="1">
      <alignment horizontal="center" vertical="center"/>
    </xf>
    <xf numFmtId="0" fontId="36" fillId="2" borderId="0" xfId="0" applyFont="1" applyFill="1" applyAlignment="1">
      <alignment vertical="center" wrapText="1"/>
    </xf>
    <xf numFmtId="0" fontId="37" fillId="0" borderId="17" xfId="0" applyFont="1" applyBorder="1" applyAlignment="1">
      <alignment horizontal="left" vertical="center"/>
    </xf>
    <xf numFmtId="0" fontId="38" fillId="0" borderId="0" xfId="0" applyFont="1"/>
    <xf numFmtId="0" fontId="36" fillId="2" borderId="0" xfId="0" applyFont="1" applyFill="1" applyAlignment="1">
      <alignment vertical="center"/>
    </xf>
    <xf numFmtId="0" fontId="36" fillId="2" borderId="0" xfId="0" applyFont="1" applyFill="1" applyAlignment="1">
      <alignment horizontal="center" vertical="center" wrapText="1"/>
    </xf>
    <xf numFmtId="0" fontId="36" fillId="2" borderId="0" xfId="0" applyFont="1" applyFill="1" applyAlignment="1">
      <alignment horizontal="center" vertical="center"/>
    </xf>
    <xf numFmtId="0" fontId="22" fillId="7" borderId="0" xfId="0" applyFont="1" applyFill="1" applyAlignment="1">
      <alignment vertical="center"/>
    </xf>
    <xf numFmtId="0" fontId="36" fillId="7" borderId="0" xfId="0" applyFont="1" applyFill="1" applyAlignment="1">
      <alignment vertical="center"/>
    </xf>
    <xf numFmtId="0" fontId="34" fillId="5" borderId="0" xfId="0" applyFont="1" applyFill="1" applyAlignment="1">
      <alignment vertical="center" wrapText="1"/>
    </xf>
    <xf numFmtId="0" fontId="15" fillId="7" borderId="0" xfId="0" applyFont="1" applyFill="1" applyAlignment="1">
      <alignment vertical="top" wrapText="1"/>
    </xf>
    <xf numFmtId="0" fontId="0" fillId="7" borderId="0" xfId="0" applyFill="1" applyAlignment="1">
      <alignment horizontal="center"/>
    </xf>
    <xf numFmtId="0" fontId="11" fillId="2" borderId="0" xfId="0" applyFont="1" applyFill="1" applyAlignment="1">
      <alignment vertical="center"/>
    </xf>
    <xf numFmtId="0" fontId="20" fillId="2" borderId="0" xfId="0" applyFont="1" applyFill="1" applyAlignment="1">
      <alignment horizontal="left" vertical="top" wrapText="1"/>
    </xf>
    <xf numFmtId="0" fontId="19" fillId="2" borderId="0" xfId="0" applyFont="1" applyFill="1" applyAlignment="1">
      <alignment horizontal="center"/>
    </xf>
    <xf numFmtId="0" fontId="22" fillId="2" borderId="3"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5" xfId="0" applyFont="1" applyFill="1" applyBorder="1" applyAlignment="1">
      <alignment horizontal="center" vertical="center"/>
    </xf>
    <xf numFmtId="0" fontId="36" fillId="8" borderId="8" xfId="0" applyFont="1" applyFill="1" applyBorder="1" applyAlignment="1">
      <alignment horizontal="center" vertical="center" wrapText="1"/>
    </xf>
    <xf numFmtId="0" fontId="36" fillId="8" borderId="2" xfId="0" applyFont="1" applyFill="1" applyBorder="1" applyAlignment="1">
      <alignment horizontal="center" vertical="center" wrapText="1"/>
    </xf>
    <xf numFmtId="0" fontId="36" fillId="9" borderId="2" xfId="0" applyFont="1" applyFill="1" applyBorder="1" applyAlignment="1">
      <alignment horizontal="center" vertical="center"/>
    </xf>
    <xf numFmtId="0" fontId="36" fillId="10" borderId="2" xfId="0" applyFont="1" applyFill="1" applyBorder="1" applyAlignment="1">
      <alignment horizontal="center" vertical="center"/>
    </xf>
    <xf numFmtId="0" fontId="36" fillId="10" borderId="9" xfId="0" applyFont="1" applyFill="1" applyBorder="1" applyAlignment="1">
      <alignment horizontal="center" vertical="center"/>
    </xf>
    <xf numFmtId="0" fontId="24" fillId="3" borderId="4"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3" borderId="2" xfId="0" applyFont="1" applyFill="1" applyBorder="1" applyAlignment="1">
      <alignment horizontal="center" vertical="center" wrapText="1"/>
    </xf>
    <xf numFmtId="0" fontId="15" fillId="11" borderId="19" xfId="0" applyFont="1" applyFill="1" applyBorder="1" applyAlignment="1">
      <alignment horizontal="center" vertical="center" wrapText="1"/>
    </xf>
    <xf numFmtId="0" fontId="15" fillId="11" borderId="5" xfId="0" applyFont="1" applyFill="1" applyBorder="1" applyAlignment="1">
      <alignment horizontal="center" vertical="center" wrapText="1"/>
    </xf>
    <xf numFmtId="0" fontId="15" fillId="11" borderId="18" xfId="0" applyFont="1" applyFill="1" applyBorder="1" applyAlignment="1">
      <alignment horizontal="center" vertical="center" wrapText="1"/>
    </xf>
    <xf numFmtId="0" fontId="15" fillId="11" borderId="9" xfId="0" applyFont="1" applyFill="1" applyBorder="1" applyAlignment="1">
      <alignment horizontal="center" vertical="center" wrapText="1"/>
    </xf>
    <xf numFmtId="0" fontId="13" fillId="5" borderId="4" xfId="0" applyFont="1" applyFill="1" applyBorder="1" applyAlignment="1">
      <alignment horizontal="center" vertical="center"/>
    </xf>
    <xf numFmtId="0" fontId="13" fillId="5" borderId="5" xfId="0" applyFont="1" applyFill="1" applyBorder="1" applyAlignment="1">
      <alignment horizontal="center" vertical="center"/>
    </xf>
    <xf numFmtId="0" fontId="27" fillId="4" borderId="1" xfId="0" applyFont="1" applyFill="1" applyBorder="1" applyAlignment="1" applyProtection="1">
      <alignment horizontal="center" vertical="center"/>
      <protection locked="0"/>
    </xf>
    <xf numFmtId="0" fontId="27" fillId="4" borderId="7" xfId="0" applyFont="1" applyFill="1" applyBorder="1" applyAlignment="1" applyProtection="1">
      <alignment horizontal="center" vertical="center"/>
      <protection locked="0"/>
    </xf>
    <xf numFmtId="1" fontId="12" fillId="4" borderId="1" xfId="0" applyNumberFormat="1" applyFont="1" applyFill="1" applyBorder="1" applyAlignment="1">
      <alignment horizontal="center" vertical="center" wrapText="1"/>
    </xf>
    <xf numFmtId="1" fontId="12" fillId="4" borderId="2" xfId="0" applyNumberFormat="1" applyFont="1" applyFill="1" applyBorder="1" applyAlignment="1">
      <alignment horizontal="center" vertical="center" wrapText="1"/>
    </xf>
    <xf numFmtId="2" fontId="28" fillId="5" borderId="1" xfId="0" applyNumberFormat="1" applyFont="1" applyFill="1" applyBorder="1" applyAlignment="1">
      <alignment horizontal="center" vertical="center" wrapText="1"/>
    </xf>
    <xf numFmtId="2" fontId="28" fillId="5" borderId="2" xfId="0" applyNumberFormat="1" applyFont="1" applyFill="1" applyBorder="1" applyAlignment="1">
      <alignment horizontal="center" vertical="center" wrapText="1"/>
    </xf>
    <xf numFmtId="0" fontId="10" fillId="4" borderId="2" xfId="0" applyFont="1" applyFill="1" applyBorder="1" applyAlignment="1" applyProtection="1">
      <alignment horizontal="left" vertical="center" wrapText="1"/>
      <protection locked="0"/>
    </xf>
    <xf numFmtId="2" fontId="27" fillId="5" borderId="1" xfId="0" applyNumberFormat="1" applyFont="1" applyFill="1" applyBorder="1" applyAlignment="1">
      <alignment horizontal="center" vertical="center" wrapText="1"/>
    </xf>
    <xf numFmtId="2" fontId="27" fillId="5" borderId="7" xfId="0" applyNumberFormat="1" applyFont="1" applyFill="1" applyBorder="1" applyAlignment="1">
      <alignment horizontal="center" vertical="center" wrapText="1"/>
    </xf>
    <xf numFmtId="2" fontId="27" fillId="5" borderId="2" xfId="0" applyNumberFormat="1" applyFont="1" applyFill="1" applyBorder="1" applyAlignment="1">
      <alignment horizontal="center" vertical="center" wrapText="1"/>
    </xf>
    <xf numFmtId="2" fontId="27" fillId="5" borderId="9" xfId="0" applyNumberFormat="1" applyFont="1" applyFill="1" applyBorder="1" applyAlignment="1">
      <alignment horizontal="center" vertical="center" wrapText="1"/>
    </xf>
    <xf numFmtId="0" fontId="25" fillId="2" borderId="0" xfId="0" applyFont="1" applyFill="1" applyAlignment="1">
      <alignment horizontal="center" vertical="center" textRotation="90"/>
    </xf>
    <xf numFmtId="0" fontId="33" fillId="11" borderId="3" xfId="0" applyFont="1" applyFill="1" applyBorder="1" applyAlignment="1">
      <alignment horizontal="center" vertical="center" wrapText="1"/>
    </xf>
    <xf numFmtId="0" fontId="33" fillId="11" borderId="6" xfId="0" applyFont="1" applyFill="1" applyBorder="1" applyAlignment="1">
      <alignment horizontal="center" vertical="center"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3" borderId="2" xfId="0" applyFont="1" applyFill="1" applyBorder="1" applyAlignment="1">
      <alignment horizontal="left" vertical="center" wrapText="1"/>
    </xf>
    <xf numFmtId="0" fontId="10" fillId="4" borderId="9" xfId="0" applyFont="1" applyFill="1" applyBorder="1" applyAlignment="1" applyProtection="1">
      <alignment horizontal="left" vertical="center" wrapText="1"/>
      <protection locked="0"/>
    </xf>
    <xf numFmtId="0" fontId="14" fillId="2" borderId="4" xfId="0" applyFont="1" applyFill="1" applyBorder="1" applyAlignment="1" applyProtection="1">
      <alignment horizontal="center" vertical="center" wrapText="1"/>
      <protection locked="0"/>
    </xf>
    <xf numFmtId="0" fontId="14" fillId="2" borderId="5" xfId="0" applyFont="1" applyFill="1" applyBorder="1" applyAlignment="1" applyProtection="1">
      <alignment horizontal="center" vertical="center" wrapText="1"/>
      <protection locked="0"/>
    </xf>
    <xf numFmtId="0" fontId="26" fillId="3" borderId="6" xfId="0" applyFont="1" applyFill="1" applyBorder="1" applyAlignment="1">
      <alignment horizontal="center" vertical="center"/>
    </xf>
    <xf numFmtId="0" fontId="26" fillId="3" borderId="8" xfId="0" applyFont="1" applyFill="1" applyBorder="1" applyAlignment="1">
      <alignment horizontal="center" vertical="center"/>
    </xf>
    <xf numFmtId="0" fontId="14" fillId="2" borderId="4"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7" xfId="0" applyFont="1" applyFill="1" applyBorder="1" applyAlignment="1">
      <alignment horizontal="center" vertical="center"/>
    </xf>
    <xf numFmtId="0" fontId="15" fillId="2" borderId="4"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0" fillId="4" borderId="2" xfId="0" applyFill="1" applyBorder="1" applyAlignment="1" applyProtection="1">
      <alignment horizontal="left" vertical="center"/>
      <protection locked="0"/>
    </xf>
    <xf numFmtId="0" fontId="0" fillId="4" borderId="9" xfId="0" applyFill="1" applyBorder="1" applyAlignment="1" applyProtection="1">
      <alignment horizontal="left" vertical="center"/>
      <protection locked="0"/>
    </xf>
    <xf numFmtId="0" fontId="23" fillId="3" borderId="3" xfId="0" applyFont="1" applyFill="1" applyBorder="1" applyAlignment="1">
      <alignment horizontal="left" vertical="center" wrapText="1"/>
    </xf>
    <xf numFmtId="0" fontId="23" fillId="3" borderId="4" xfId="0" applyFont="1" applyFill="1" applyBorder="1" applyAlignment="1">
      <alignment horizontal="left" vertical="center" wrapText="1"/>
    </xf>
    <xf numFmtId="0" fontId="23" fillId="3" borderId="6"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3" fillId="3" borderId="8" xfId="0" applyFont="1" applyFill="1" applyBorder="1" applyAlignment="1">
      <alignment horizontal="left" vertical="center" wrapText="1"/>
    </xf>
    <xf numFmtId="0" fontId="23" fillId="3" borderId="2" xfId="0" applyFont="1" applyFill="1" applyBorder="1" applyAlignment="1">
      <alignment horizontal="left" vertical="center" wrapText="1"/>
    </xf>
    <xf numFmtId="0" fontId="10" fillId="4" borderId="2" xfId="0" applyFont="1" applyFill="1" applyBorder="1" applyAlignment="1" applyProtection="1">
      <alignment horizontal="left" vertical="center"/>
      <protection locked="0"/>
    </xf>
    <xf numFmtId="0" fontId="10" fillId="4" borderId="9" xfId="0" applyFont="1" applyFill="1" applyBorder="1" applyAlignment="1" applyProtection="1">
      <alignment horizontal="left" vertical="center"/>
      <protection locked="0"/>
    </xf>
    <xf numFmtId="0" fontId="14" fillId="2" borderId="19" xfId="0" applyFont="1" applyFill="1" applyBorder="1" applyAlignment="1">
      <alignment horizontal="center" vertical="center" wrapText="1"/>
    </xf>
    <xf numFmtId="0" fontId="14" fillId="2" borderId="10" xfId="0" applyFont="1" applyFill="1" applyBorder="1" applyAlignment="1">
      <alignment horizontal="center" vertical="center" wrapText="1"/>
    </xf>
    <xf numFmtId="1" fontId="27" fillId="4" borderId="2" xfId="0" applyNumberFormat="1" applyFont="1" applyFill="1" applyBorder="1" applyAlignment="1">
      <alignment horizontal="center" vertical="center" wrapText="1"/>
    </xf>
    <xf numFmtId="1" fontId="27" fillId="4" borderId="1" xfId="0" applyNumberFormat="1" applyFont="1" applyFill="1" applyBorder="1" applyAlignment="1">
      <alignment horizontal="center" vertical="center" wrapText="1"/>
    </xf>
    <xf numFmtId="1" fontId="28" fillId="4" borderId="1" xfId="0" applyNumberFormat="1" applyFont="1" applyFill="1" applyBorder="1" applyAlignment="1">
      <alignment horizontal="center" vertical="center" wrapText="1"/>
    </xf>
    <xf numFmtId="0" fontId="26" fillId="3" borderId="20" xfId="0" applyFont="1" applyFill="1" applyBorder="1" applyAlignment="1">
      <alignment horizontal="center" vertical="center"/>
    </xf>
    <xf numFmtId="1" fontId="28" fillId="4" borderId="2" xfId="0" applyNumberFormat="1" applyFont="1" applyFill="1" applyBorder="1" applyAlignment="1">
      <alignment horizontal="center" vertical="center" wrapText="1"/>
    </xf>
    <xf numFmtId="0" fontId="2" fillId="4" borderId="2" xfId="0" applyFont="1" applyFill="1" applyBorder="1" applyAlignment="1" applyProtection="1">
      <alignment horizontal="left" vertical="center"/>
      <protection locked="0"/>
    </xf>
    <xf numFmtId="0" fontId="2" fillId="4" borderId="9" xfId="0" applyFont="1" applyFill="1" applyBorder="1" applyAlignment="1" applyProtection="1">
      <alignment horizontal="left" vertical="center"/>
      <protection locked="0"/>
    </xf>
    <xf numFmtId="0" fontId="7" fillId="3" borderId="3" xfId="0" applyFont="1" applyFill="1" applyBorder="1" applyAlignment="1">
      <alignment vertical="center" wrapText="1"/>
    </xf>
    <xf numFmtId="0" fontId="7" fillId="3" borderId="4" xfId="0" applyFont="1" applyFill="1" applyBorder="1" applyAlignment="1">
      <alignment vertical="center" wrapText="1"/>
    </xf>
    <xf numFmtId="0" fontId="7" fillId="3" borderId="6" xfId="0" applyFont="1" applyFill="1" applyBorder="1" applyAlignment="1">
      <alignment vertical="center" wrapText="1"/>
    </xf>
    <xf numFmtId="0" fontId="7" fillId="3" borderId="1" xfId="0" applyFont="1" applyFill="1" applyBorder="1" applyAlignment="1">
      <alignment vertical="center" wrapText="1"/>
    </xf>
    <xf numFmtId="0" fontId="7" fillId="3" borderId="8" xfId="0" applyFont="1" applyFill="1" applyBorder="1" applyAlignment="1">
      <alignment vertical="center" wrapText="1"/>
    </xf>
    <xf numFmtId="0" fontId="7" fillId="3" borderId="2" xfId="0" applyFont="1" applyFill="1" applyBorder="1" applyAlignment="1">
      <alignment vertical="center" wrapText="1"/>
    </xf>
    <xf numFmtId="0" fontId="15" fillId="2" borderId="0" xfId="0" applyFont="1" applyFill="1" applyAlignment="1">
      <alignment horizontal="center" vertical="center" wrapText="1"/>
    </xf>
  </cellXfs>
  <cellStyles count="1">
    <cellStyle name="Normal" xfId="0" builtinId="0"/>
  </cellStyles>
  <dxfs count="6">
    <dxf>
      <numFmt numFmtId="2" formatCode="0.00"/>
    </dxf>
    <dxf>
      <numFmt numFmtId="2" formatCode="0.00"/>
    </dxf>
    <dxf>
      <numFmt numFmtId="2" formatCode="0.00"/>
    </dxf>
    <dxf>
      <numFmt numFmtId="2" formatCode="0.00"/>
    </dxf>
    <dxf>
      <numFmt numFmtId="2" formatCode="0.00"/>
    </dxf>
    <dxf>
      <numFmt numFmtId="2" formatCode="0.00"/>
    </dxf>
  </dxfs>
  <tableStyles count="0" defaultTableStyle="TableStyleMedium2" defaultPivotStyle="PivotStyleLight16"/>
  <colors>
    <mruColors>
      <color rgb="FFFFD966"/>
      <color rgb="FF63BE7B"/>
      <color rgb="FFFFEB84"/>
      <color rgb="FFF8696B"/>
      <color rgb="FFFF7C8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Maturity</a:t>
            </a:r>
            <a:r>
              <a:rPr lang="en-GB" baseline="0"/>
              <a:t> over time</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GB"/>
        </a:p>
      </c:txPr>
    </c:title>
    <c:autoTitleDeleted val="0"/>
    <c:plotArea>
      <c:layout/>
      <c:lineChart>
        <c:grouping val="standard"/>
        <c:varyColors val="0"/>
        <c:ser>
          <c:idx val="0"/>
          <c:order val="0"/>
          <c:tx>
            <c:strRef>
              <c:f>Backend!$A$2</c:f>
              <c:strCache>
                <c:ptCount val="1"/>
                <c:pt idx="0">
                  <c:v>Cross-sector Partnerships</c:v>
                </c:pt>
              </c:strCache>
            </c:strRef>
          </c:tx>
          <c:spPr>
            <a:ln w="28575" cap="rnd">
              <a:solidFill>
                <a:srgbClr val="00B0F0"/>
              </a:solidFill>
              <a:prstDash val="dash"/>
              <a:round/>
            </a:ln>
            <a:effectLst/>
          </c:spPr>
          <c:marker>
            <c:symbol val="circle"/>
            <c:size val="5"/>
            <c:spPr>
              <a:solidFill>
                <a:schemeClr val="accent1"/>
              </a:solidFill>
              <a:ln w="9525">
                <a:solidFill>
                  <a:schemeClr val="accent1"/>
                </a:solidFill>
              </a:ln>
              <a:effectLst/>
            </c:spPr>
          </c:marker>
          <c:cat>
            <c:strRef>
              <c:f>Backend!$B$1:$F$1</c:f>
              <c:strCache>
                <c:ptCount val="5"/>
                <c:pt idx="0">
                  <c:v>Starting point</c:v>
                </c:pt>
                <c:pt idx="1">
                  <c:v>End of Year 1</c:v>
                </c:pt>
                <c:pt idx="2">
                  <c:v>End of Year 2</c:v>
                </c:pt>
                <c:pt idx="3">
                  <c:v>End of Year 3</c:v>
                </c:pt>
                <c:pt idx="4">
                  <c:v>End of Year 4</c:v>
                </c:pt>
              </c:strCache>
            </c:strRef>
          </c:cat>
          <c:val>
            <c:numRef>
              <c:f>Backend!$B$2:$F$2</c:f>
              <c:numCache>
                <c:formatCode>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6FF1-40F4-AFCB-854C0B2DAA28}"/>
            </c:ext>
          </c:extLst>
        </c:ser>
        <c:ser>
          <c:idx val="1"/>
          <c:order val="1"/>
          <c:tx>
            <c:strRef>
              <c:f>Backend!$A$3</c:f>
              <c:strCache>
                <c:ptCount val="1"/>
                <c:pt idx="0">
                  <c:v>Shared Strategic Aims</c:v>
                </c:pt>
              </c:strCache>
            </c:strRef>
          </c:tx>
          <c:spPr>
            <a:ln w="28575" cap="rnd">
              <a:solidFill>
                <a:srgbClr val="FFC000"/>
              </a:solidFill>
              <a:prstDash val="dash"/>
              <a:round/>
            </a:ln>
            <a:effectLst/>
          </c:spPr>
          <c:marker>
            <c:symbol val="circle"/>
            <c:size val="5"/>
            <c:spPr>
              <a:solidFill>
                <a:schemeClr val="accent2"/>
              </a:solidFill>
              <a:ln w="9525">
                <a:solidFill>
                  <a:schemeClr val="accent2"/>
                </a:solidFill>
              </a:ln>
              <a:effectLst/>
            </c:spPr>
          </c:marker>
          <c:cat>
            <c:strRef>
              <c:f>Backend!$B$1:$F$1</c:f>
              <c:strCache>
                <c:ptCount val="5"/>
                <c:pt idx="0">
                  <c:v>Starting point</c:v>
                </c:pt>
                <c:pt idx="1">
                  <c:v>End of Year 1</c:v>
                </c:pt>
                <c:pt idx="2">
                  <c:v>End of Year 2</c:v>
                </c:pt>
                <c:pt idx="3">
                  <c:v>End of Year 3</c:v>
                </c:pt>
                <c:pt idx="4">
                  <c:v>End of Year 4</c:v>
                </c:pt>
              </c:strCache>
            </c:strRef>
          </c:cat>
          <c:val>
            <c:numRef>
              <c:f>Backend!$B$3:$F$3</c:f>
              <c:numCache>
                <c:formatCode>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FF1-40F4-AFCB-854C0B2DAA28}"/>
            </c:ext>
          </c:extLst>
        </c:ser>
        <c:ser>
          <c:idx val="2"/>
          <c:order val="2"/>
          <c:tx>
            <c:strRef>
              <c:f>Backend!$A$4</c:f>
              <c:strCache>
                <c:ptCount val="1"/>
                <c:pt idx="0">
                  <c:v>Leadership</c:v>
                </c:pt>
              </c:strCache>
            </c:strRef>
          </c:tx>
          <c:spPr>
            <a:ln w="28575" cap="rnd">
              <a:solidFill>
                <a:srgbClr val="00B050"/>
              </a:solidFill>
              <a:prstDash val="dash"/>
              <a:round/>
            </a:ln>
            <a:effectLst/>
          </c:spPr>
          <c:marker>
            <c:symbol val="circle"/>
            <c:size val="5"/>
            <c:spPr>
              <a:solidFill>
                <a:srgbClr val="00B050"/>
              </a:solidFill>
              <a:ln w="9525">
                <a:solidFill>
                  <a:srgbClr val="00B050"/>
                </a:solidFill>
              </a:ln>
              <a:effectLst/>
            </c:spPr>
          </c:marker>
          <c:cat>
            <c:strRef>
              <c:f>Backend!$B$1:$F$1</c:f>
              <c:strCache>
                <c:ptCount val="5"/>
                <c:pt idx="0">
                  <c:v>Starting point</c:v>
                </c:pt>
                <c:pt idx="1">
                  <c:v>End of Year 1</c:v>
                </c:pt>
                <c:pt idx="2">
                  <c:v>End of Year 2</c:v>
                </c:pt>
                <c:pt idx="3">
                  <c:v>End of Year 3</c:v>
                </c:pt>
                <c:pt idx="4">
                  <c:v>End of Year 4</c:v>
                </c:pt>
              </c:strCache>
            </c:strRef>
          </c:cat>
          <c:val>
            <c:numRef>
              <c:f>Backend!$B$4:$F$4</c:f>
              <c:numCache>
                <c:formatCode>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6FF1-40F4-AFCB-854C0B2DAA28}"/>
            </c:ext>
          </c:extLst>
        </c:ser>
        <c:ser>
          <c:idx val="3"/>
          <c:order val="3"/>
          <c:tx>
            <c:strRef>
              <c:f>Backend!$A$5</c:f>
              <c:strCache>
                <c:ptCount val="1"/>
                <c:pt idx="0">
                  <c:v>Governance</c:v>
                </c:pt>
              </c:strCache>
            </c:strRef>
          </c:tx>
          <c:spPr>
            <a:ln w="28575" cap="rnd">
              <a:solidFill>
                <a:srgbClr val="7030A0"/>
              </a:solidFill>
              <a:prstDash val="dash"/>
              <a:round/>
            </a:ln>
            <a:effectLst/>
          </c:spPr>
          <c:marker>
            <c:symbol val="circle"/>
            <c:size val="5"/>
            <c:spPr>
              <a:solidFill>
                <a:srgbClr val="7030A0"/>
              </a:solidFill>
              <a:ln w="9525">
                <a:solidFill>
                  <a:srgbClr val="7030A0"/>
                </a:solidFill>
              </a:ln>
              <a:effectLst/>
            </c:spPr>
          </c:marker>
          <c:cat>
            <c:strRef>
              <c:f>Backend!$B$1:$F$1</c:f>
              <c:strCache>
                <c:ptCount val="5"/>
                <c:pt idx="0">
                  <c:v>Starting point</c:v>
                </c:pt>
                <c:pt idx="1">
                  <c:v>End of Year 1</c:v>
                </c:pt>
                <c:pt idx="2">
                  <c:v>End of Year 2</c:v>
                </c:pt>
                <c:pt idx="3">
                  <c:v>End of Year 3</c:v>
                </c:pt>
                <c:pt idx="4">
                  <c:v>End of Year 4</c:v>
                </c:pt>
              </c:strCache>
            </c:strRef>
          </c:cat>
          <c:val>
            <c:numRef>
              <c:f>Backend!$B$5:$F$5</c:f>
              <c:numCache>
                <c:formatCode>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3-6FF1-40F4-AFCB-854C0B2DAA28}"/>
            </c:ext>
          </c:extLst>
        </c:ser>
        <c:ser>
          <c:idx val="4"/>
          <c:order val="4"/>
          <c:tx>
            <c:strRef>
              <c:f>Backend!$A$6</c:f>
              <c:strCache>
                <c:ptCount val="1"/>
                <c:pt idx="0">
                  <c:v>M&amp;E</c:v>
                </c:pt>
              </c:strCache>
            </c:strRef>
          </c:tx>
          <c:spPr>
            <a:ln w="28575" cap="rnd">
              <a:solidFill>
                <a:srgbClr val="FF0000"/>
              </a:solidFill>
              <a:prstDash val="dash"/>
              <a:round/>
            </a:ln>
            <a:effectLst/>
          </c:spPr>
          <c:marker>
            <c:symbol val="circle"/>
            <c:size val="5"/>
            <c:spPr>
              <a:solidFill>
                <a:srgbClr val="FF0000"/>
              </a:solidFill>
              <a:ln w="9525">
                <a:solidFill>
                  <a:srgbClr val="FF0000"/>
                </a:solidFill>
              </a:ln>
              <a:effectLst/>
            </c:spPr>
          </c:marker>
          <c:cat>
            <c:strRef>
              <c:f>Backend!$B$1:$F$1</c:f>
              <c:strCache>
                <c:ptCount val="5"/>
                <c:pt idx="0">
                  <c:v>Starting point</c:v>
                </c:pt>
                <c:pt idx="1">
                  <c:v>End of Year 1</c:v>
                </c:pt>
                <c:pt idx="2">
                  <c:v>End of Year 2</c:v>
                </c:pt>
                <c:pt idx="3">
                  <c:v>End of Year 3</c:v>
                </c:pt>
                <c:pt idx="4">
                  <c:v>End of Year 4</c:v>
                </c:pt>
              </c:strCache>
            </c:strRef>
          </c:cat>
          <c:val>
            <c:numRef>
              <c:f>Backend!$B$6:$F$6</c:f>
              <c:numCache>
                <c:formatCode>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4-6FF1-40F4-AFCB-854C0B2DAA28}"/>
            </c:ext>
          </c:extLst>
        </c:ser>
        <c:ser>
          <c:idx val="5"/>
          <c:order val="5"/>
          <c:tx>
            <c:strRef>
              <c:f>Backend!$A$7</c:f>
              <c:strCache>
                <c:ptCount val="1"/>
                <c:pt idx="0">
                  <c:v>Total</c:v>
                </c:pt>
              </c:strCache>
            </c:strRef>
          </c:tx>
          <c:spPr>
            <a:ln w="28575" cap="rnd">
              <a:solidFill>
                <a:schemeClr val="tx1"/>
              </a:solidFill>
              <a:round/>
            </a:ln>
            <a:effectLst/>
          </c:spPr>
          <c:marker>
            <c:symbol val="circle"/>
            <c:size val="5"/>
            <c:spPr>
              <a:solidFill>
                <a:schemeClr val="tx1"/>
              </a:solidFill>
              <a:ln w="9525">
                <a:solidFill>
                  <a:schemeClr val="tx1"/>
                </a:solidFill>
              </a:ln>
              <a:effectLst/>
            </c:spPr>
          </c:marker>
          <c:cat>
            <c:strRef>
              <c:f>Backend!$B$1:$F$1</c:f>
              <c:strCache>
                <c:ptCount val="5"/>
                <c:pt idx="0">
                  <c:v>Starting point</c:v>
                </c:pt>
                <c:pt idx="1">
                  <c:v>End of Year 1</c:v>
                </c:pt>
                <c:pt idx="2">
                  <c:v>End of Year 2</c:v>
                </c:pt>
                <c:pt idx="3">
                  <c:v>End of Year 3</c:v>
                </c:pt>
                <c:pt idx="4">
                  <c:v>End of Year 4</c:v>
                </c:pt>
              </c:strCache>
            </c:strRef>
          </c:cat>
          <c:val>
            <c:numRef>
              <c:f>Backend!$B$7:$F$7</c:f>
              <c:numCache>
                <c:formatCode>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A879-4F26-8ADA-13F2CFBF6AF9}"/>
            </c:ext>
          </c:extLst>
        </c:ser>
        <c:dLbls>
          <c:showLegendKey val="0"/>
          <c:showVal val="0"/>
          <c:showCatName val="0"/>
          <c:showSerName val="0"/>
          <c:showPercent val="0"/>
          <c:showBubbleSize val="0"/>
        </c:dLbls>
        <c:marker val="1"/>
        <c:smooth val="0"/>
        <c:axId val="199918335"/>
        <c:axId val="199917855"/>
      </c:lineChart>
      <c:catAx>
        <c:axId val="1999183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917855"/>
        <c:crosses val="autoZero"/>
        <c:auto val="1"/>
        <c:lblAlgn val="ctr"/>
        <c:lblOffset val="100"/>
        <c:noMultiLvlLbl val="0"/>
      </c:catAx>
      <c:valAx>
        <c:axId val="199917855"/>
        <c:scaling>
          <c:orientation val="minMax"/>
          <c:max val="3"/>
          <c:min val="1"/>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9918335"/>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1" i="0" u="sng" strike="noStrike" kern="1200" spc="0" baseline="0">
                <a:solidFill>
                  <a:schemeClr val="tx1">
                    <a:lumMod val="65000"/>
                    <a:lumOff val="35000"/>
                  </a:schemeClr>
                </a:solidFill>
                <a:latin typeface="+mn-lt"/>
                <a:ea typeface="+mn-ea"/>
                <a:cs typeface="+mn-cs"/>
              </a:defRPr>
            </a:pPr>
            <a:r>
              <a:rPr lang="en-GB" b="1" u="sng"/>
              <a:t>Maturity Matrix</a:t>
            </a:r>
          </a:p>
        </c:rich>
      </c:tx>
      <c:overlay val="0"/>
      <c:spPr>
        <a:noFill/>
        <a:ln>
          <a:noFill/>
        </a:ln>
        <a:effectLst/>
      </c:spPr>
      <c:txPr>
        <a:bodyPr rot="0" spcFirstLastPara="1" vertOverflow="ellipsis" vert="horz" wrap="square" anchor="ctr" anchorCtr="1"/>
        <a:lstStyle/>
        <a:p>
          <a:pPr>
            <a:defRPr sz="1920" b="1" i="0" u="sng"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Backend!$B$1</c:f>
              <c:strCache>
                <c:ptCount val="1"/>
                <c:pt idx="0">
                  <c:v>Starting point</c:v>
                </c:pt>
              </c:strCache>
            </c:strRef>
          </c:tx>
          <c:spPr>
            <a:ln w="28575" cap="rnd">
              <a:solidFill>
                <a:schemeClr val="tx1"/>
              </a:solidFill>
              <a:prstDash val="dash"/>
              <a:round/>
            </a:ln>
            <a:effectLst/>
          </c:spPr>
          <c:marker>
            <c:symbol val="none"/>
          </c:marker>
          <c:cat>
            <c:strRef>
              <c:f>Backend!$A$2:$A$6</c:f>
              <c:strCache>
                <c:ptCount val="5"/>
                <c:pt idx="0">
                  <c:v>Cross-sector Partnerships</c:v>
                </c:pt>
                <c:pt idx="1">
                  <c:v>Shared Strategic Aims</c:v>
                </c:pt>
                <c:pt idx="2">
                  <c:v>Leadership</c:v>
                </c:pt>
                <c:pt idx="3">
                  <c:v>Governance</c:v>
                </c:pt>
                <c:pt idx="4">
                  <c:v>M&amp;E</c:v>
                </c:pt>
              </c:strCache>
            </c:strRef>
          </c:cat>
          <c:val>
            <c:numRef>
              <c:f>Backend!$B$2:$B$6</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E8DF-41A9-B9BE-E1B7612A1900}"/>
            </c:ext>
          </c:extLst>
        </c:ser>
        <c:ser>
          <c:idx val="1"/>
          <c:order val="1"/>
          <c:tx>
            <c:strRef>
              <c:f>Backend!$C$1</c:f>
              <c:strCache>
                <c:ptCount val="1"/>
                <c:pt idx="0">
                  <c:v>End of Year 1</c:v>
                </c:pt>
              </c:strCache>
            </c:strRef>
          </c:tx>
          <c:spPr>
            <a:ln w="28575" cap="rnd">
              <a:solidFill>
                <a:srgbClr val="FF0000"/>
              </a:solidFill>
              <a:prstDash val="dash"/>
              <a:round/>
            </a:ln>
            <a:effectLst/>
          </c:spPr>
          <c:marker>
            <c:symbol val="none"/>
          </c:marker>
          <c:cat>
            <c:strRef>
              <c:f>Backend!$A$2:$A$6</c:f>
              <c:strCache>
                <c:ptCount val="5"/>
                <c:pt idx="0">
                  <c:v>Cross-sector Partnerships</c:v>
                </c:pt>
                <c:pt idx="1">
                  <c:v>Shared Strategic Aims</c:v>
                </c:pt>
                <c:pt idx="2">
                  <c:v>Leadership</c:v>
                </c:pt>
                <c:pt idx="3">
                  <c:v>Governance</c:v>
                </c:pt>
                <c:pt idx="4">
                  <c:v>M&amp;E</c:v>
                </c:pt>
              </c:strCache>
            </c:strRef>
          </c:cat>
          <c:val>
            <c:numRef>
              <c:f>Backend!$C$2:$C$6</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1-E8DF-41A9-B9BE-E1B7612A1900}"/>
            </c:ext>
          </c:extLst>
        </c:ser>
        <c:ser>
          <c:idx val="2"/>
          <c:order val="2"/>
          <c:tx>
            <c:strRef>
              <c:f>Backend!$D$1</c:f>
              <c:strCache>
                <c:ptCount val="1"/>
                <c:pt idx="0">
                  <c:v>End of Year 2</c:v>
                </c:pt>
              </c:strCache>
            </c:strRef>
          </c:tx>
          <c:spPr>
            <a:ln w="28575" cap="rnd">
              <a:solidFill>
                <a:srgbClr val="FFC000"/>
              </a:solidFill>
              <a:prstDash val="dash"/>
              <a:round/>
            </a:ln>
            <a:effectLst/>
          </c:spPr>
          <c:marker>
            <c:symbol val="none"/>
          </c:marker>
          <c:cat>
            <c:strRef>
              <c:f>Backend!$A$2:$A$6</c:f>
              <c:strCache>
                <c:ptCount val="5"/>
                <c:pt idx="0">
                  <c:v>Cross-sector Partnerships</c:v>
                </c:pt>
                <c:pt idx="1">
                  <c:v>Shared Strategic Aims</c:v>
                </c:pt>
                <c:pt idx="2">
                  <c:v>Leadership</c:v>
                </c:pt>
                <c:pt idx="3">
                  <c:v>Governance</c:v>
                </c:pt>
                <c:pt idx="4">
                  <c:v>M&amp;E</c:v>
                </c:pt>
              </c:strCache>
            </c:strRef>
          </c:cat>
          <c:val>
            <c:numRef>
              <c:f>Backend!$D$2:$D$6</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2-E8DF-41A9-B9BE-E1B7612A1900}"/>
            </c:ext>
          </c:extLst>
        </c:ser>
        <c:ser>
          <c:idx val="3"/>
          <c:order val="3"/>
          <c:tx>
            <c:strRef>
              <c:f>Backend!$E$1</c:f>
              <c:strCache>
                <c:ptCount val="1"/>
                <c:pt idx="0">
                  <c:v>End of Year 3</c:v>
                </c:pt>
              </c:strCache>
            </c:strRef>
          </c:tx>
          <c:spPr>
            <a:ln w="28575" cap="rnd">
              <a:solidFill>
                <a:srgbClr val="00B050"/>
              </a:solidFill>
              <a:prstDash val="dash"/>
              <a:round/>
            </a:ln>
            <a:effectLst/>
          </c:spPr>
          <c:marker>
            <c:symbol val="none"/>
          </c:marker>
          <c:cat>
            <c:strRef>
              <c:f>Backend!$A$2:$A$6</c:f>
              <c:strCache>
                <c:ptCount val="5"/>
                <c:pt idx="0">
                  <c:v>Cross-sector Partnerships</c:v>
                </c:pt>
                <c:pt idx="1">
                  <c:v>Shared Strategic Aims</c:v>
                </c:pt>
                <c:pt idx="2">
                  <c:v>Leadership</c:v>
                </c:pt>
                <c:pt idx="3">
                  <c:v>Governance</c:v>
                </c:pt>
                <c:pt idx="4">
                  <c:v>M&amp;E</c:v>
                </c:pt>
              </c:strCache>
            </c:strRef>
          </c:cat>
          <c:val>
            <c:numRef>
              <c:f>Backend!$E$2:$E$6</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3-E8DF-41A9-B9BE-E1B7612A1900}"/>
            </c:ext>
          </c:extLst>
        </c:ser>
        <c:ser>
          <c:idx val="4"/>
          <c:order val="4"/>
          <c:tx>
            <c:strRef>
              <c:f>Backend!$F$1</c:f>
              <c:strCache>
                <c:ptCount val="1"/>
                <c:pt idx="0">
                  <c:v>End of Year 4</c:v>
                </c:pt>
              </c:strCache>
            </c:strRef>
          </c:tx>
          <c:spPr>
            <a:ln w="28575" cap="rnd">
              <a:solidFill>
                <a:srgbClr val="7030A0"/>
              </a:solidFill>
              <a:prstDash val="dash"/>
              <a:round/>
            </a:ln>
            <a:effectLst/>
          </c:spPr>
          <c:marker>
            <c:symbol val="none"/>
          </c:marker>
          <c:cat>
            <c:strRef>
              <c:f>Backend!$A$2:$A$6</c:f>
              <c:strCache>
                <c:ptCount val="5"/>
                <c:pt idx="0">
                  <c:v>Cross-sector Partnerships</c:v>
                </c:pt>
                <c:pt idx="1">
                  <c:v>Shared Strategic Aims</c:v>
                </c:pt>
                <c:pt idx="2">
                  <c:v>Leadership</c:v>
                </c:pt>
                <c:pt idx="3">
                  <c:v>Governance</c:v>
                </c:pt>
                <c:pt idx="4">
                  <c:v>M&amp;E</c:v>
                </c:pt>
              </c:strCache>
            </c:strRef>
          </c:cat>
          <c:val>
            <c:numRef>
              <c:f>Backend!$F$2:$F$6</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4-E8DF-41A9-B9BE-E1B7612A1900}"/>
            </c:ext>
          </c:extLst>
        </c:ser>
        <c:dLbls>
          <c:showLegendKey val="0"/>
          <c:showVal val="0"/>
          <c:showCatName val="0"/>
          <c:showSerName val="0"/>
          <c:showPercent val="0"/>
          <c:showBubbleSize val="0"/>
        </c:dLbls>
        <c:axId val="1858809807"/>
        <c:axId val="1858808847"/>
      </c:radarChart>
      <c:catAx>
        <c:axId val="1858809807"/>
        <c:scaling>
          <c:orientation val="minMax"/>
        </c:scaling>
        <c:delete val="1"/>
        <c:axPos val="b"/>
        <c:numFmt formatCode="General" sourceLinked="1"/>
        <c:majorTickMark val="none"/>
        <c:minorTickMark val="none"/>
        <c:tickLblPos val="nextTo"/>
        <c:crossAx val="1858808847"/>
        <c:crosses val="autoZero"/>
        <c:auto val="1"/>
        <c:lblAlgn val="ctr"/>
        <c:lblOffset val="100"/>
        <c:noMultiLvlLbl val="0"/>
      </c:catAx>
      <c:valAx>
        <c:axId val="1858808847"/>
        <c:scaling>
          <c:orientation val="minMax"/>
          <c:max val="3"/>
        </c:scaling>
        <c:delete val="0"/>
        <c:axPos val="l"/>
        <c:majorGridlines>
          <c:spPr>
            <a:ln w="19050" cap="flat" cmpd="sng" algn="ctr">
              <a:solidFill>
                <a:schemeClr val="tx2">
                  <a:alpha val="50000"/>
                </a:schemeClr>
              </a:solidFill>
              <a:prstDash val="solid"/>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crossAx val="1858809807"/>
        <c:crosses val="autoZero"/>
        <c:crossBetween val="between"/>
        <c:majorUnit val="1"/>
      </c:valAx>
      <c:spPr>
        <a:noFill/>
        <a:ln>
          <a:noFill/>
        </a:ln>
        <a:effectLst/>
      </c:spPr>
    </c:plotArea>
    <c:legend>
      <c:legendPos val="t"/>
      <c:overlay val="1"/>
      <c:spPr>
        <a:noFill/>
        <a:ln>
          <a:noFill/>
        </a:ln>
        <a:effectLst/>
      </c:spPr>
      <c:txPr>
        <a:bodyPr rot="0" spcFirstLastPara="1" vertOverflow="ellipsis" vert="horz" wrap="square" anchor="t"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6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327024</xdr:colOff>
      <xdr:row>10</xdr:row>
      <xdr:rowOff>358972</xdr:rowOff>
    </xdr:from>
    <xdr:to>
      <xdr:col>10</xdr:col>
      <xdr:colOff>2647949</xdr:colOff>
      <xdr:row>17</xdr:row>
      <xdr:rowOff>381000</xdr:rowOff>
    </xdr:to>
    <xdr:pic>
      <xdr:nvPicPr>
        <xdr:cNvPr id="2" name="Picture 1">
          <a:extLst>
            <a:ext uri="{FF2B5EF4-FFF2-40B4-BE49-F238E27FC236}">
              <a16:creationId xmlns:a16="http://schemas.microsoft.com/office/drawing/2014/main" id="{914E0A1A-3C0F-4C0E-82DB-3CCB85F379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9974" y="7750372"/>
          <a:ext cx="18437225" cy="44892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331063</xdr:colOff>
      <xdr:row>21</xdr:row>
      <xdr:rowOff>283731</xdr:rowOff>
    </xdr:from>
    <xdr:to>
      <xdr:col>10</xdr:col>
      <xdr:colOff>1593589</xdr:colOff>
      <xdr:row>27</xdr:row>
      <xdr:rowOff>407555</xdr:rowOff>
    </xdr:to>
    <xdr:pic>
      <xdr:nvPicPr>
        <xdr:cNvPr id="4" name="Picture 3">
          <a:extLst>
            <a:ext uri="{FF2B5EF4-FFF2-40B4-BE49-F238E27FC236}">
              <a16:creationId xmlns:a16="http://schemas.microsoft.com/office/drawing/2014/main" id="{60D1F1C5-8AB6-6B74-A423-E2FA0F27583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5745" y="13099186"/>
          <a:ext cx="17319655" cy="39716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1621844</xdr:colOff>
      <xdr:row>21</xdr:row>
      <xdr:rowOff>311436</xdr:rowOff>
    </xdr:from>
    <xdr:to>
      <xdr:col>11</xdr:col>
      <xdr:colOff>1400173</xdr:colOff>
      <xdr:row>24</xdr:row>
      <xdr:rowOff>170008</xdr:rowOff>
    </xdr:to>
    <xdr:sp macro="" textlink="">
      <xdr:nvSpPr>
        <xdr:cNvPr id="7" name="Callout: Bent Line with Border and Accent Bar 6">
          <a:extLst>
            <a:ext uri="{FF2B5EF4-FFF2-40B4-BE49-F238E27FC236}">
              <a16:creationId xmlns:a16="http://schemas.microsoft.com/office/drawing/2014/main" id="{9675BA57-8515-99D2-0AEF-8888A6561730}"/>
            </a:ext>
          </a:extLst>
        </xdr:cNvPr>
        <xdr:cNvSpPr/>
      </xdr:nvSpPr>
      <xdr:spPr>
        <a:xfrm>
          <a:off x="14852935" y="13767663"/>
          <a:ext cx="5129647" cy="1780890"/>
        </a:xfrm>
        <a:prstGeom prst="accentBorderCallout2">
          <a:avLst>
            <a:gd name="adj1" fmla="val 19225"/>
            <a:gd name="adj2" fmla="val -5517"/>
            <a:gd name="adj3" fmla="val 19936"/>
            <a:gd name="adj4" fmla="val -14980"/>
            <a:gd name="adj5" fmla="val 60954"/>
            <a:gd name="adj6" fmla="val -52191"/>
          </a:avLst>
        </a:prstGeom>
        <a:solidFill>
          <a:schemeClr val="accent4">
            <a:lumMod val="40000"/>
            <a:lumOff val="60000"/>
          </a:schemeClr>
        </a:solid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2400" b="1" u="sng" kern="1200">
              <a:solidFill>
                <a:sysClr val="windowText" lastClr="000000"/>
              </a:solidFill>
            </a:rPr>
            <a:t>5. Agreeing</a:t>
          </a:r>
          <a:r>
            <a:rPr lang="en-GB" sz="2400" b="1" u="sng" kern="1200" baseline="0">
              <a:solidFill>
                <a:sysClr val="windowText" lastClr="000000"/>
              </a:solidFill>
            </a:rPr>
            <a:t> monitoring milestones</a:t>
          </a:r>
          <a:endParaRPr lang="en-GB" sz="2400" b="1" u="sng" kern="1200">
            <a:solidFill>
              <a:sysClr val="windowText" lastClr="000000"/>
            </a:solidFill>
          </a:endParaRPr>
        </a:p>
        <a:p>
          <a:pPr algn="l"/>
          <a:r>
            <a:rPr lang="en-GB" sz="1800" kern="1200">
              <a:solidFill>
                <a:sysClr val="windowText" lastClr="000000"/>
              </a:solidFill>
            </a:rPr>
            <a:t>Suggested monitoring milestones are provided as starting point and then end of year 1, 2, 3 and 4, but you can edit these to suit your needs. </a:t>
          </a:r>
        </a:p>
      </xdr:txBody>
    </xdr:sp>
    <xdr:clientData/>
  </xdr:twoCellAnchor>
  <xdr:twoCellAnchor>
    <xdr:from>
      <xdr:col>0</xdr:col>
      <xdr:colOff>256019</xdr:colOff>
      <xdr:row>17</xdr:row>
      <xdr:rowOff>603250</xdr:rowOff>
    </xdr:from>
    <xdr:to>
      <xdr:col>3</xdr:col>
      <xdr:colOff>11544</xdr:colOff>
      <xdr:row>21</xdr:row>
      <xdr:rowOff>201469</xdr:rowOff>
    </xdr:to>
    <xdr:sp macro="" textlink="">
      <xdr:nvSpPr>
        <xdr:cNvPr id="10" name="Callout: Bent Line with Border and Accent Bar 9">
          <a:extLst>
            <a:ext uri="{FF2B5EF4-FFF2-40B4-BE49-F238E27FC236}">
              <a16:creationId xmlns:a16="http://schemas.microsoft.com/office/drawing/2014/main" id="{58998C00-CD43-420F-9249-D1F59E9FFC4E}"/>
            </a:ext>
          </a:extLst>
        </xdr:cNvPr>
        <xdr:cNvSpPr/>
      </xdr:nvSpPr>
      <xdr:spPr>
        <a:xfrm flipH="1">
          <a:off x="256019" y="11604625"/>
          <a:ext cx="4089400" cy="2138219"/>
        </a:xfrm>
        <a:prstGeom prst="accentBorderCallout2">
          <a:avLst>
            <a:gd name="adj1" fmla="val 83488"/>
            <a:gd name="adj2" fmla="val -8333"/>
            <a:gd name="adj3" fmla="val 83823"/>
            <a:gd name="adj4" fmla="val -26573"/>
            <a:gd name="adj5" fmla="val 106684"/>
            <a:gd name="adj6" fmla="val -34700"/>
          </a:avLst>
        </a:prstGeom>
        <a:solidFill>
          <a:schemeClr val="accent4">
            <a:lumMod val="40000"/>
            <a:lumOff val="60000"/>
          </a:schemeClr>
        </a:solid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2400" b="1" u="sng" kern="1200">
              <a:solidFill>
                <a:sysClr val="windowText" lastClr="000000"/>
              </a:solidFill>
            </a:rPr>
            <a:t>4. Monitoring Table</a:t>
          </a:r>
        </a:p>
        <a:p>
          <a:pPr algn="l"/>
          <a:r>
            <a:rPr lang="en-GB" sz="1800" b="0" u="none" kern="1200">
              <a:solidFill>
                <a:sysClr val="windowText" lastClr="000000"/>
              </a:solidFill>
            </a:rPr>
            <a:t>Scores will then autopopulate the monitoring table located</a:t>
          </a:r>
          <a:r>
            <a:rPr lang="en-GB" sz="1800" b="0" u="none" kern="1200" baseline="0">
              <a:solidFill>
                <a:sysClr val="windowText" lastClr="000000"/>
              </a:solidFill>
            </a:rPr>
            <a:t> </a:t>
          </a:r>
          <a:r>
            <a:rPr lang="en-GB" sz="1800" b="0" u="none" kern="1200">
              <a:solidFill>
                <a:sysClr val="windowText" lastClr="000000"/>
              </a:solidFill>
            </a:rPr>
            <a:t>at the top of each tab depicted below. Here you can find an overview</a:t>
          </a:r>
          <a:r>
            <a:rPr lang="en-GB" sz="1800" b="0" u="none" kern="1200" baseline="0">
              <a:solidFill>
                <a:sysClr val="windowText" lastClr="000000"/>
              </a:solidFill>
            </a:rPr>
            <a:t> of the scores for each milestone to track progress. </a:t>
          </a:r>
          <a:endParaRPr lang="en-GB" sz="1400" b="0" u="none" kern="1200">
            <a:solidFill>
              <a:sysClr val="windowText" lastClr="000000"/>
            </a:solidFill>
          </a:endParaRPr>
        </a:p>
      </xdr:txBody>
    </xdr:sp>
    <xdr:clientData/>
  </xdr:twoCellAnchor>
  <xdr:twoCellAnchor>
    <xdr:from>
      <xdr:col>10</xdr:col>
      <xdr:colOff>649143</xdr:colOff>
      <xdr:row>8</xdr:row>
      <xdr:rowOff>1323108</xdr:rowOff>
    </xdr:from>
    <xdr:to>
      <xdr:col>13</xdr:col>
      <xdr:colOff>76201</xdr:colOff>
      <xdr:row>11</xdr:row>
      <xdr:rowOff>381001</xdr:rowOff>
    </xdr:to>
    <xdr:sp macro="" textlink="">
      <xdr:nvSpPr>
        <xdr:cNvPr id="6" name="Callout: Bent Line with Border and Accent Bar 5">
          <a:extLst>
            <a:ext uri="{FF2B5EF4-FFF2-40B4-BE49-F238E27FC236}">
              <a16:creationId xmlns:a16="http://schemas.microsoft.com/office/drawing/2014/main" id="{F06C59DD-A30B-48F5-9B90-BB3F915DDB81}"/>
            </a:ext>
          </a:extLst>
        </xdr:cNvPr>
        <xdr:cNvSpPr/>
      </xdr:nvSpPr>
      <xdr:spPr>
        <a:xfrm>
          <a:off x="17508393" y="6428508"/>
          <a:ext cx="6037408" cy="1982068"/>
        </a:xfrm>
        <a:prstGeom prst="accentBorderCallout2">
          <a:avLst>
            <a:gd name="adj1" fmla="val 69259"/>
            <a:gd name="adj2" fmla="val -6836"/>
            <a:gd name="adj3" fmla="val 69766"/>
            <a:gd name="adj4" fmla="val -15538"/>
            <a:gd name="adj5" fmla="val 94357"/>
            <a:gd name="adj6" fmla="val -24719"/>
          </a:avLst>
        </a:prstGeom>
        <a:solidFill>
          <a:schemeClr val="accent4">
            <a:lumMod val="40000"/>
            <a:lumOff val="60000"/>
          </a:schemeClr>
        </a:solid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2400" b="1" u="sng" kern="1200">
              <a:solidFill>
                <a:sysClr val="windowText" lastClr="000000"/>
              </a:solidFill>
            </a:rPr>
            <a:t>2. RAG Rating Scoring System</a:t>
          </a:r>
        </a:p>
        <a:p>
          <a:pPr algn="l"/>
          <a:r>
            <a:rPr lang="en-GB" sz="1800" kern="1200">
              <a:solidFill>
                <a:sysClr val="windowText" lastClr="000000"/>
              </a:solidFill>
            </a:rPr>
            <a:t>Use the RAG Rating Scoring System to self-assess</a:t>
          </a:r>
          <a:r>
            <a:rPr lang="en-GB" sz="1800" kern="1200" baseline="0">
              <a:solidFill>
                <a:sysClr val="windowText" lastClr="000000"/>
              </a:solidFill>
            </a:rPr>
            <a:t> each enabler for each monitoring period based on whether the enabler:</a:t>
          </a:r>
        </a:p>
        <a:p>
          <a:pPr algn="l"/>
          <a:r>
            <a:rPr lang="en-GB" sz="1800" kern="1200" baseline="0">
              <a:solidFill>
                <a:sysClr val="windowText" lastClr="000000"/>
              </a:solidFill>
            </a:rPr>
            <a:t>1 = Needs more work</a:t>
          </a:r>
        </a:p>
        <a:p>
          <a:pPr algn="l"/>
          <a:r>
            <a:rPr lang="en-GB" sz="1800" kern="1200" baseline="0">
              <a:solidFill>
                <a:sysClr val="windowText" lastClr="000000"/>
              </a:solidFill>
            </a:rPr>
            <a:t>2= Is progressing well</a:t>
          </a:r>
        </a:p>
        <a:p>
          <a:pPr algn="l"/>
          <a:r>
            <a:rPr lang="en-GB" sz="1800" kern="1200" baseline="0">
              <a:solidFill>
                <a:sysClr val="windowText" lastClr="000000"/>
              </a:solidFill>
            </a:rPr>
            <a:t>3 = Is well developed</a:t>
          </a:r>
          <a:endParaRPr lang="en-GB" sz="1800" kern="1200">
            <a:solidFill>
              <a:sysClr val="windowText" lastClr="000000"/>
            </a:solidFill>
          </a:endParaRPr>
        </a:p>
      </xdr:txBody>
    </xdr:sp>
    <xdr:clientData/>
  </xdr:twoCellAnchor>
  <xdr:twoCellAnchor>
    <xdr:from>
      <xdr:col>8</xdr:col>
      <xdr:colOff>1722293</xdr:colOff>
      <xdr:row>16</xdr:row>
      <xdr:rowOff>189633</xdr:rowOff>
    </xdr:from>
    <xdr:to>
      <xdr:col>10</xdr:col>
      <xdr:colOff>2959100</xdr:colOff>
      <xdr:row>18</xdr:row>
      <xdr:rowOff>609600</xdr:rowOff>
    </xdr:to>
    <xdr:sp macro="" textlink="">
      <xdr:nvSpPr>
        <xdr:cNvPr id="12" name="Callout: Bent Line with Border and Accent Bar 11">
          <a:extLst>
            <a:ext uri="{FF2B5EF4-FFF2-40B4-BE49-F238E27FC236}">
              <a16:creationId xmlns:a16="http://schemas.microsoft.com/office/drawing/2014/main" id="{B186FB45-D032-49E8-8C64-EEAC0C152A31}"/>
            </a:ext>
          </a:extLst>
        </xdr:cNvPr>
        <xdr:cNvSpPr/>
      </xdr:nvSpPr>
      <xdr:spPr>
        <a:xfrm>
          <a:off x="15000143" y="11410083"/>
          <a:ext cx="4818207" cy="1696317"/>
        </a:xfrm>
        <a:prstGeom prst="accentBorderCallout2">
          <a:avLst>
            <a:gd name="adj1" fmla="val 18750"/>
            <a:gd name="adj2" fmla="val -8333"/>
            <a:gd name="adj3" fmla="val 18750"/>
            <a:gd name="adj4" fmla="val -16667"/>
            <a:gd name="adj5" fmla="val -12685"/>
            <a:gd name="adj6" fmla="val -46807"/>
          </a:avLst>
        </a:prstGeom>
        <a:solidFill>
          <a:schemeClr val="accent4">
            <a:lumMod val="40000"/>
            <a:lumOff val="60000"/>
          </a:schemeClr>
        </a:solid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400" b="1" u="sng" kern="1200">
              <a:solidFill>
                <a:sysClr val="windowText" lastClr="000000"/>
              </a:solidFill>
            </a:rPr>
            <a:t>3. </a:t>
          </a:r>
          <a:r>
            <a:rPr lang="en-GB" sz="2400" b="1" u="sng" kern="1200">
              <a:solidFill>
                <a:srgbClr val="00B050"/>
              </a:solidFill>
            </a:rPr>
            <a:t>Free text box for rationale</a:t>
          </a:r>
        </a:p>
        <a:p>
          <a:pPr algn="l"/>
          <a:r>
            <a:rPr lang="en-GB" sz="1800" kern="1200">
              <a:solidFill>
                <a:sysClr val="windowText" lastClr="000000"/>
              </a:solidFill>
            </a:rPr>
            <a:t>Use this free</a:t>
          </a:r>
          <a:r>
            <a:rPr lang="en-GB" sz="1800" kern="1200" baseline="0">
              <a:solidFill>
                <a:sysClr val="windowText" lastClr="000000"/>
              </a:solidFill>
            </a:rPr>
            <a:t> text box to provide rationale for your score and any agreed actions at each review milestone. This might support evaluating progress made and informing future assessments.</a:t>
          </a:r>
          <a:endParaRPr lang="en-GB" sz="1800" kern="1200">
            <a:solidFill>
              <a:sysClr val="windowText" lastClr="000000"/>
            </a:solidFill>
          </a:endParaRPr>
        </a:p>
      </xdr:txBody>
    </xdr:sp>
    <xdr:clientData/>
  </xdr:twoCellAnchor>
  <xdr:twoCellAnchor editAs="oneCell">
    <xdr:from>
      <xdr:col>5</xdr:col>
      <xdr:colOff>231198</xdr:colOff>
      <xdr:row>29</xdr:row>
      <xdr:rowOff>105353</xdr:rowOff>
    </xdr:from>
    <xdr:to>
      <xdr:col>10</xdr:col>
      <xdr:colOff>1287712</xdr:colOff>
      <xdr:row>42</xdr:row>
      <xdr:rowOff>553028</xdr:rowOff>
    </xdr:to>
    <xdr:pic>
      <xdr:nvPicPr>
        <xdr:cNvPr id="5" name="Picture 4">
          <a:extLst>
            <a:ext uri="{FF2B5EF4-FFF2-40B4-BE49-F238E27FC236}">
              <a16:creationId xmlns:a16="http://schemas.microsoft.com/office/drawing/2014/main" id="{8D2DC7F2-3BD6-97D8-E8BB-32173E357DF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89323" y="17974253"/>
          <a:ext cx="9962389" cy="87439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346074</xdr:colOff>
      <xdr:row>29</xdr:row>
      <xdr:rowOff>228600</xdr:rowOff>
    </xdr:from>
    <xdr:to>
      <xdr:col>4</xdr:col>
      <xdr:colOff>203199</xdr:colOff>
      <xdr:row>35</xdr:row>
      <xdr:rowOff>485775</xdr:rowOff>
    </xdr:to>
    <xdr:sp macro="" textlink="">
      <xdr:nvSpPr>
        <xdr:cNvPr id="8" name="Callout: Bent Line with Border and Accent Bar 7">
          <a:extLst>
            <a:ext uri="{FF2B5EF4-FFF2-40B4-BE49-F238E27FC236}">
              <a16:creationId xmlns:a16="http://schemas.microsoft.com/office/drawing/2014/main" id="{A95B1707-1026-40E9-B358-7FD46799C520}"/>
            </a:ext>
          </a:extLst>
        </xdr:cNvPr>
        <xdr:cNvSpPr/>
      </xdr:nvSpPr>
      <xdr:spPr>
        <a:xfrm flipH="1">
          <a:off x="1079499" y="18097500"/>
          <a:ext cx="5200650" cy="4086225"/>
        </a:xfrm>
        <a:prstGeom prst="accentBorderCallout2">
          <a:avLst>
            <a:gd name="adj1" fmla="val 15889"/>
            <a:gd name="adj2" fmla="val -8150"/>
            <a:gd name="adj3" fmla="val 15938"/>
            <a:gd name="adj4" fmla="val -21625"/>
            <a:gd name="adj5" fmla="val 5985"/>
            <a:gd name="adj6" fmla="val -34700"/>
          </a:avLst>
        </a:prstGeom>
        <a:solidFill>
          <a:schemeClr val="accent4">
            <a:lumMod val="40000"/>
            <a:lumOff val="60000"/>
          </a:schemeClr>
        </a:solid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2400" b="1" u="sng" kern="1200">
              <a:solidFill>
                <a:sysClr val="windowText" lastClr="000000"/>
              </a:solidFill>
            </a:rPr>
            <a:t>5. Final Output</a:t>
          </a:r>
          <a:endParaRPr lang="en-GB" sz="2400" b="1" u="sng" kern="1200">
            <a:solidFill>
              <a:srgbClr val="FF0000"/>
            </a:solidFill>
          </a:endParaRPr>
        </a:p>
        <a:p>
          <a:pPr algn="l"/>
          <a:r>
            <a:rPr lang="en-GB" sz="1800" kern="1200">
              <a:solidFill>
                <a:sysClr val="windowText" lastClr="000000"/>
              </a:solidFill>
            </a:rPr>
            <a:t>This tab captures the output of the scoring process which is autopopulated using the scores you enter into the tabs. You will find an overview in the table,</a:t>
          </a:r>
          <a:r>
            <a:rPr lang="en-GB" sz="1800" kern="1200" baseline="0">
              <a:solidFill>
                <a:sysClr val="windowText" lastClr="000000"/>
              </a:solidFill>
            </a:rPr>
            <a:t> please take a look at the example on the right to understand what this might look like once completed</a:t>
          </a:r>
          <a:r>
            <a:rPr lang="en-GB" sz="1800" kern="1200">
              <a:solidFill>
                <a:sysClr val="windowText" lastClr="000000"/>
              </a:solidFill>
            </a:rPr>
            <a:t>.</a:t>
          </a:r>
        </a:p>
        <a:p>
          <a:pPr algn="l"/>
          <a:endParaRPr lang="en-GB" sz="1800" kern="1200">
            <a:solidFill>
              <a:sysClr val="windowText" lastClr="000000"/>
            </a:solidFill>
          </a:endParaRPr>
        </a:p>
        <a:p>
          <a:pPr algn="l"/>
          <a:r>
            <a:rPr lang="en-GB" sz="1800" kern="1200">
              <a:solidFill>
                <a:sysClr val="windowText" lastClr="000000"/>
              </a:solidFill>
            </a:rPr>
            <a:t>Your scores will also be displayed in a spider diagram and a line graph. These might be helpful to support conversations to help build on existing pillars, address gaps, or to monitor organisational progress towards HiAP over time. </a:t>
          </a:r>
        </a:p>
      </xdr:txBody>
    </xdr:sp>
    <xdr:clientData/>
  </xdr:twoCellAnchor>
  <xdr:twoCellAnchor>
    <xdr:from>
      <xdr:col>1</xdr:col>
      <xdr:colOff>210992</xdr:colOff>
      <xdr:row>9</xdr:row>
      <xdr:rowOff>457200</xdr:rowOff>
    </xdr:from>
    <xdr:to>
      <xdr:col>3</xdr:col>
      <xdr:colOff>687242</xdr:colOff>
      <xdr:row>13</xdr:row>
      <xdr:rowOff>392834</xdr:rowOff>
    </xdr:to>
    <xdr:sp macro="" textlink="">
      <xdr:nvSpPr>
        <xdr:cNvPr id="3" name="Callout: Bent Line with Border and Accent Bar 2">
          <a:extLst>
            <a:ext uri="{FF2B5EF4-FFF2-40B4-BE49-F238E27FC236}">
              <a16:creationId xmlns:a16="http://schemas.microsoft.com/office/drawing/2014/main" id="{0D1AB958-FE30-4BD9-AC0F-74FF8E0778F8}"/>
            </a:ext>
          </a:extLst>
        </xdr:cNvPr>
        <xdr:cNvSpPr/>
      </xdr:nvSpPr>
      <xdr:spPr>
        <a:xfrm flipH="1">
          <a:off x="953942" y="7210425"/>
          <a:ext cx="4057650" cy="2488334"/>
        </a:xfrm>
        <a:prstGeom prst="accentBorderCallout2">
          <a:avLst>
            <a:gd name="adj1" fmla="val 83488"/>
            <a:gd name="adj2" fmla="val -8333"/>
            <a:gd name="adj3" fmla="val 83823"/>
            <a:gd name="adj4" fmla="val -26573"/>
            <a:gd name="adj5" fmla="val 106684"/>
            <a:gd name="adj6" fmla="val -34700"/>
          </a:avLst>
        </a:prstGeom>
        <a:solidFill>
          <a:schemeClr val="accent4">
            <a:lumMod val="40000"/>
            <a:lumOff val="60000"/>
          </a:schemeClr>
        </a:solidFill>
        <a:ln w="38100">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2400" b="1" u="sng" kern="1200">
              <a:solidFill>
                <a:sysClr val="windowText" lastClr="000000"/>
              </a:solidFill>
            </a:rPr>
            <a:t>1. </a:t>
          </a:r>
          <a:r>
            <a:rPr lang="en-GB" sz="2400" b="1" u="sng" kern="1200">
              <a:solidFill>
                <a:srgbClr val="FF0000"/>
              </a:solidFill>
            </a:rPr>
            <a:t>Input Box for score</a:t>
          </a:r>
        </a:p>
        <a:p>
          <a:pPr algn="l"/>
          <a:r>
            <a:rPr lang="en-GB" sz="1800" kern="1200">
              <a:solidFill>
                <a:sysClr val="windowText" lastClr="000000"/>
              </a:solidFill>
            </a:rPr>
            <a:t>This row of cells is where you will enter</a:t>
          </a:r>
          <a:r>
            <a:rPr lang="en-GB" sz="1800" kern="1200" baseline="0">
              <a:solidFill>
                <a:sysClr val="windowText" lastClr="000000"/>
              </a:solidFill>
            </a:rPr>
            <a:t> your self-assessment</a:t>
          </a:r>
          <a:r>
            <a:rPr lang="en-GB" sz="1800" kern="1200">
              <a:solidFill>
                <a:sysClr val="windowText" lastClr="000000"/>
              </a:solidFill>
            </a:rPr>
            <a:t> score for each enabler.</a:t>
          </a:r>
          <a:r>
            <a:rPr lang="en-GB" sz="1800" kern="1200" baseline="0">
              <a:solidFill>
                <a:sysClr val="windowText" lastClr="000000"/>
              </a:solidFill>
            </a:rPr>
            <a:t> </a:t>
          </a:r>
          <a:r>
            <a:rPr lang="en-GB" sz="1800" kern="1200">
              <a:solidFill>
                <a:sysClr val="windowText" lastClr="000000"/>
              </a:solidFill>
            </a:rPr>
            <a:t>Each cell contains a drop down list to score 1,2 or 3 to capture its RAG rating. You can also enter this score manually.</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117542</xdr:colOff>
      <xdr:row>19</xdr:row>
      <xdr:rowOff>85595</xdr:rowOff>
    </xdr:from>
    <xdr:to>
      <xdr:col>19</xdr:col>
      <xdr:colOff>613833</xdr:colOff>
      <xdr:row>28</xdr:row>
      <xdr:rowOff>496357</xdr:rowOff>
    </xdr:to>
    <xdr:graphicFrame macro="">
      <xdr:nvGraphicFramePr>
        <xdr:cNvPr id="3" name="Chart 2">
          <a:extLst>
            <a:ext uri="{FF2B5EF4-FFF2-40B4-BE49-F238E27FC236}">
              <a16:creationId xmlns:a16="http://schemas.microsoft.com/office/drawing/2014/main" id="{332D3764-F7B7-43D8-A321-832E6C73B1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68941</xdr:colOff>
      <xdr:row>1</xdr:row>
      <xdr:rowOff>17233</xdr:rowOff>
    </xdr:from>
    <xdr:to>
      <xdr:col>19</xdr:col>
      <xdr:colOff>636361</xdr:colOff>
      <xdr:row>17</xdr:row>
      <xdr:rowOff>993322</xdr:rowOff>
    </xdr:to>
    <xdr:graphicFrame macro="">
      <xdr:nvGraphicFramePr>
        <xdr:cNvPr id="5" name="Chart 4">
          <a:extLst>
            <a:ext uri="{FF2B5EF4-FFF2-40B4-BE49-F238E27FC236}">
              <a16:creationId xmlns:a16="http://schemas.microsoft.com/office/drawing/2014/main" id="{63C7BB2A-F990-4A4C-87D5-250EE62B47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123824</xdr:colOff>
      <xdr:row>2</xdr:row>
      <xdr:rowOff>177801</xdr:rowOff>
    </xdr:from>
    <xdr:to>
      <xdr:col>15</xdr:col>
      <xdr:colOff>714374</xdr:colOff>
      <xdr:row>2</xdr:row>
      <xdr:rowOff>542926</xdr:rowOff>
    </xdr:to>
    <xdr:sp macro="" textlink="">
      <xdr:nvSpPr>
        <xdr:cNvPr id="2" name="Rectangle 1">
          <a:extLst>
            <a:ext uri="{FF2B5EF4-FFF2-40B4-BE49-F238E27FC236}">
              <a16:creationId xmlns:a16="http://schemas.microsoft.com/office/drawing/2014/main" id="{5B0873D7-5BB6-D457-C4C3-75A4EF2B41C5}"/>
            </a:ext>
          </a:extLst>
        </xdr:cNvPr>
        <xdr:cNvSpPr/>
      </xdr:nvSpPr>
      <xdr:spPr>
        <a:xfrm>
          <a:off x="17325974" y="1454151"/>
          <a:ext cx="2790825" cy="365125"/>
        </a:xfrm>
        <a:prstGeom prst="rect">
          <a:avLst/>
        </a:prstGeom>
        <a:solidFill>
          <a:schemeClr val="tx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solidFill>
                <a:schemeClr val="bg1"/>
              </a:solidFill>
            </a:rPr>
            <a:t>1. Cross-sector partnerships</a:t>
          </a:r>
        </a:p>
      </xdr:txBody>
    </xdr:sp>
    <xdr:clientData/>
  </xdr:twoCellAnchor>
  <xdr:twoCellAnchor>
    <xdr:from>
      <xdr:col>17</xdr:col>
      <xdr:colOff>561975</xdr:colOff>
      <xdr:row>4</xdr:row>
      <xdr:rowOff>463550</xdr:rowOff>
    </xdr:from>
    <xdr:to>
      <xdr:col>19</xdr:col>
      <xdr:colOff>531950</xdr:colOff>
      <xdr:row>5</xdr:row>
      <xdr:rowOff>554900</xdr:rowOff>
    </xdr:to>
    <xdr:sp macro="" textlink="">
      <xdr:nvSpPr>
        <xdr:cNvPr id="4" name="Rectangle 3">
          <a:extLst>
            <a:ext uri="{FF2B5EF4-FFF2-40B4-BE49-F238E27FC236}">
              <a16:creationId xmlns:a16="http://schemas.microsoft.com/office/drawing/2014/main" id="{29747F31-40E7-473D-A12F-A6C15A54FEC9}"/>
            </a:ext>
          </a:extLst>
        </xdr:cNvPr>
        <xdr:cNvSpPr/>
      </xdr:nvSpPr>
      <xdr:spPr>
        <a:xfrm>
          <a:off x="21431250" y="3016250"/>
          <a:ext cx="1436825" cy="729525"/>
        </a:xfrm>
        <a:prstGeom prst="rect">
          <a:avLst/>
        </a:prstGeom>
        <a:solidFill>
          <a:schemeClr val="tx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solidFill>
                <a:schemeClr val="bg1"/>
              </a:solidFill>
            </a:rPr>
            <a:t>2. Shared shared strategic aims </a:t>
          </a:r>
        </a:p>
      </xdr:txBody>
    </xdr:sp>
    <xdr:clientData/>
  </xdr:twoCellAnchor>
  <xdr:twoCellAnchor>
    <xdr:from>
      <xdr:col>17</xdr:col>
      <xdr:colOff>498474</xdr:colOff>
      <xdr:row>15</xdr:row>
      <xdr:rowOff>523875</xdr:rowOff>
    </xdr:from>
    <xdr:to>
      <xdr:col>19</xdr:col>
      <xdr:colOff>468449</xdr:colOff>
      <xdr:row>17</xdr:row>
      <xdr:rowOff>107225</xdr:rowOff>
    </xdr:to>
    <xdr:sp macro="" textlink="">
      <xdr:nvSpPr>
        <xdr:cNvPr id="6" name="Rectangle 5">
          <a:extLst>
            <a:ext uri="{FF2B5EF4-FFF2-40B4-BE49-F238E27FC236}">
              <a16:creationId xmlns:a16="http://schemas.microsoft.com/office/drawing/2014/main" id="{BB04DAC3-1A25-45AC-A62E-456DB6EF07DB}"/>
            </a:ext>
          </a:extLst>
        </xdr:cNvPr>
        <xdr:cNvSpPr/>
      </xdr:nvSpPr>
      <xdr:spPr>
        <a:xfrm>
          <a:off x="21367749" y="9563100"/>
          <a:ext cx="1436825" cy="726350"/>
        </a:xfrm>
        <a:prstGeom prst="rect">
          <a:avLst/>
        </a:prstGeom>
        <a:solidFill>
          <a:schemeClr val="tx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solidFill>
                <a:schemeClr val="bg1"/>
              </a:solidFill>
            </a:rPr>
            <a:t>3. Leadership</a:t>
          </a:r>
        </a:p>
      </xdr:txBody>
    </xdr:sp>
    <xdr:clientData/>
  </xdr:twoCellAnchor>
  <xdr:twoCellAnchor>
    <xdr:from>
      <xdr:col>9</xdr:col>
      <xdr:colOff>9524</xdr:colOff>
      <xdr:row>15</xdr:row>
      <xdr:rowOff>669924</xdr:rowOff>
    </xdr:from>
    <xdr:to>
      <xdr:col>10</xdr:col>
      <xdr:colOff>712924</xdr:colOff>
      <xdr:row>17</xdr:row>
      <xdr:rowOff>250099</xdr:rowOff>
    </xdr:to>
    <xdr:sp macro="" textlink="">
      <xdr:nvSpPr>
        <xdr:cNvPr id="7" name="Rectangle 6">
          <a:extLst>
            <a:ext uri="{FF2B5EF4-FFF2-40B4-BE49-F238E27FC236}">
              <a16:creationId xmlns:a16="http://schemas.microsoft.com/office/drawing/2014/main" id="{7F1A0F82-0B3A-41C7-892A-06C4235D88CC}"/>
            </a:ext>
          </a:extLst>
        </xdr:cNvPr>
        <xdr:cNvSpPr/>
      </xdr:nvSpPr>
      <xdr:spPr>
        <a:xfrm>
          <a:off x="15011399" y="9709149"/>
          <a:ext cx="1436825" cy="723175"/>
        </a:xfrm>
        <a:prstGeom prst="rect">
          <a:avLst/>
        </a:prstGeom>
        <a:solidFill>
          <a:schemeClr val="tx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solidFill>
                <a:schemeClr val="bg1"/>
              </a:solidFill>
            </a:rPr>
            <a:t>4. Governance &amp; Accountability</a:t>
          </a:r>
        </a:p>
      </xdr:txBody>
    </xdr:sp>
    <xdr:clientData/>
  </xdr:twoCellAnchor>
  <xdr:twoCellAnchor>
    <xdr:from>
      <xdr:col>8</xdr:col>
      <xdr:colOff>212724</xdr:colOff>
      <xdr:row>4</xdr:row>
      <xdr:rowOff>517524</xdr:rowOff>
    </xdr:from>
    <xdr:to>
      <xdr:col>10</xdr:col>
      <xdr:colOff>182699</xdr:colOff>
      <xdr:row>5</xdr:row>
      <xdr:rowOff>602524</xdr:rowOff>
    </xdr:to>
    <xdr:sp macro="" textlink="">
      <xdr:nvSpPr>
        <xdr:cNvPr id="8" name="Rectangle 7">
          <a:extLst>
            <a:ext uri="{FF2B5EF4-FFF2-40B4-BE49-F238E27FC236}">
              <a16:creationId xmlns:a16="http://schemas.microsoft.com/office/drawing/2014/main" id="{D020C795-E5F5-478D-B785-5D9A723D653D}"/>
            </a:ext>
          </a:extLst>
        </xdr:cNvPr>
        <xdr:cNvSpPr/>
      </xdr:nvSpPr>
      <xdr:spPr>
        <a:xfrm>
          <a:off x="14481174" y="3070224"/>
          <a:ext cx="1436825" cy="723175"/>
        </a:xfrm>
        <a:prstGeom prst="rect">
          <a:avLst/>
        </a:prstGeom>
        <a:solidFill>
          <a:schemeClr val="tx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b="1">
              <a:solidFill>
                <a:schemeClr val="bg1"/>
              </a:solidFill>
            </a:rPr>
            <a:t>5. Monitoring &amp; Evaluation</a:t>
          </a:r>
        </a:p>
      </xdr:txBody>
    </xdr:sp>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B7BC5BC-3408-4943-8334-E5BFBD9F030D}" name="Table1" displayName="Table1" ref="A1:F7">
  <autoFilter ref="A1:F7" xr:uid="{FB7BC5BC-3408-4943-8334-E5BFBD9F030D}"/>
  <tableColumns count="6">
    <tableColumn id="1" xr3:uid="{C5BEA6AD-145A-44C4-B211-AA9186067A33}" name="Column1" totalsRowLabel="Total"/>
    <tableColumn id="2" xr3:uid="{406C2E36-9326-43DE-B054-0BE47BDFFEBB}" name="Starting point" dataDxfId="5"/>
    <tableColumn id="3" xr3:uid="{0A44AD29-2258-493D-A4FC-53459003217B}" name="End of Year 1" dataDxfId="4"/>
    <tableColumn id="4" xr3:uid="{D6F0BF8F-64E9-4460-9120-C7A4AF0BC297}" name="End of Year 2" dataDxfId="3"/>
    <tableColumn id="5" xr3:uid="{9CF198EA-3390-449B-884A-FDE6C0E7CC79}" name="End of Year 3" dataDxfId="2"/>
    <tableColumn id="6" xr3:uid="{A725410E-67F8-4F2B-BBD6-13ECA50C8620}" name="End of Year 4" totalsRowFunction="sum" dataDxfId="1" totalsRowDxfId="0"/>
  </tableColumns>
  <tableStyleInfo name="TableStyleLight14" showFirstColumn="1"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F3389-9F6B-485A-A975-49D441809992}">
  <sheetPr codeName="Sheet2"/>
  <dimension ref="A1:M43"/>
  <sheetViews>
    <sheetView tabSelected="1" zoomScale="90" zoomScaleNormal="90" workbookViewId="0"/>
  </sheetViews>
  <sheetFormatPr defaultColWidth="25.6328125" defaultRowHeight="50.15" customHeight="1"/>
  <cols>
    <col min="1" max="1" width="10.6328125" style="1" customWidth="1"/>
    <col min="2" max="10" width="25.6328125" style="1"/>
    <col min="11" max="11" width="43.36328125" style="1" customWidth="1"/>
    <col min="12" max="16384" width="25.6328125" style="1"/>
  </cols>
  <sheetData>
    <row r="1" spans="1:13" ht="50.15" customHeight="1">
      <c r="B1" s="15" t="s">
        <v>77</v>
      </c>
      <c r="C1" s="8"/>
      <c r="E1" s="8"/>
      <c r="F1" s="8"/>
      <c r="G1" s="8"/>
      <c r="H1" s="8"/>
      <c r="I1" s="8"/>
      <c r="J1" s="12"/>
    </row>
    <row r="2" spans="1:13" ht="50.15" customHeight="1">
      <c r="B2" s="69" t="s">
        <v>78</v>
      </c>
      <c r="C2" s="69"/>
      <c r="D2" s="69"/>
      <c r="E2" s="69"/>
      <c r="F2" s="69"/>
      <c r="G2" s="69"/>
      <c r="H2" s="69"/>
      <c r="I2" s="69"/>
      <c r="J2" s="69"/>
      <c r="K2" s="69"/>
      <c r="L2" s="14"/>
      <c r="M2" s="14"/>
    </row>
    <row r="3" spans="1:13" ht="50.15" customHeight="1">
      <c r="B3" s="69"/>
      <c r="C3" s="69"/>
      <c r="D3" s="69"/>
      <c r="E3" s="69"/>
      <c r="F3" s="69"/>
      <c r="G3" s="69"/>
      <c r="H3" s="69"/>
      <c r="I3" s="69"/>
      <c r="J3" s="69"/>
      <c r="K3" s="69"/>
      <c r="L3" s="14"/>
      <c r="M3" s="14"/>
    </row>
    <row r="4" spans="1:13" ht="50.15" customHeight="1">
      <c r="B4" s="69"/>
      <c r="C4" s="69"/>
      <c r="D4" s="69"/>
      <c r="E4" s="69"/>
      <c r="F4" s="69"/>
      <c r="G4" s="69"/>
      <c r="H4" s="69"/>
      <c r="I4" s="69"/>
      <c r="J4" s="69"/>
      <c r="K4" s="69"/>
      <c r="L4" s="14"/>
      <c r="M4" s="14"/>
    </row>
    <row r="5" spans="1:13" ht="50.15" customHeight="1">
      <c r="A5" s="19"/>
      <c r="B5" s="69"/>
      <c r="C5" s="69"/>
      <c r="D5" s="69"/>
      <c r="E5" s="69"/>
      <c r="F5" s="69"/>
      <c r="G5" s="69"/>
      <c r="H5" s="69"/>
      <c r="I5" s="69"/>
      <c r="J5" s="69"/>
      <c r="K5" s="69"/>
      <c r="L5" s="14"/>
      <c r="M5" s="14"/>
    </row>
    <row r="6" spans="1:13" ht="50.15" customHeight="1">
      <c r="A6" s="19"/>
      <c r="B6" s="69"/>
      <c r="C6" s="69"/>
      <c r="D6" s="69"/>
      <c r="E6" s="69"/>
      <c r="F6" s="69"/>
      <c r="G6" s="69"/>
      <c r="H6" s="69"/>
      <c r="I6" s="69"/>
      <c r="J6" s="69"/>
      <c r="K6" s="69"/>
      <c r="L6" s="14"/>
      <c r="M6" s="14"/>
    </row>
    <row r="7" spans="1:13" ht="50.15" customHeight="1">
      <c r="A7" s="19"/>
      <c r="B7" s="69"/>
      <c r="C7" s="69"/>
      <c r="D7" s="69"/>
      <c r="E7" s="69"/>
      <c r="F7" s="69"/>
      <c r="G7" s="69"/>
      <c r="H7" s="69"/>
      <c r="I7" s="69"/>
      <c r="J7" s="69"/>
      <c r="K7" s="69"/>
      <c r="L7" s="14"/>
      <c r="M7" s="14"/>
    </row>
    <row r="8" spans="1:13" ht="50.15" customHeight="1">
      <c r="A8" s="19"/>
      <c r="B8" s="69"/>
      <c r="C8" s="69"/>
      <c r="D8" s="69"/>
      <c r="E8" s="69"/>
      <c r="F8" s="69"/>
      <c r="G8" s="69"/>
      <c r="H8" s="69"/>
      <c r="I8" s="69"/>
      <c r="J8" s="69"/>
      <c r="K8" s="69"/>
      <c r="L8" s="14"/>
      <c r="M8" s="14"/>
    </row>
    <row r="9" spans="1:13" ht="130" customHeight="1">
      <c r="A9" s="19"/>
      <c r="B9" s="69"/>
      <c r="C9" s="69"/>
      <c r="D9" s="69"/>
      <c r="E9" s="69"/>
      <c r="F9" s="69"/>
      <c r="G9" s="69"/>
      <c r="H9" s="69"/>
      <c r="I9" s="69"/>
      <c r="J9" s="69"/>
      <c r="K9" s="69"/>
      <c r="L9" s="14"/>
      <c r="M9" s="14"/>
    </row>
    <row r="10" spans="1:13" ht="50.15" customHeight="1">
      <c r="A10" s="19"/>
      <c r="B10" s="19"/>
      <c r="C10" s="19"/>
      <c r="D10" s="19"/>
      <c r="E10" s="19"/>
      <c r="F10" s="8"/>
      <c r="G10" s="8"/>
      <c r="H10" s="8"/>
      <c r="I10" s="12"/>
      <c r="J10" s="12"/>
    </row>
    <row r="11" spans="1:13" ht="50.15" customHeight="1">
      <c r="A11" s="19"/>
      <c r="B11" s="20"/>
      <c r="C11" s="20"/>
      <c r="D11" s="20"/>
      <c r="E11" s="20"/>
      <c r="F11" s="21"/>
      <c r="G11" s="21"/>
      <c r="H11" s="21"/>
      <c r="I11" s="16"/>
      <c r="J11" s="16"/>
      <c r="K11" s="17"/>
    </row>
    <row r="12" spans="1:13" ht="50.15" customHeight="1">
      <c r="A12" s="24"/>
      <c r="B12" s="22"/>
      <c r="C12" s="22"/>
      <c r="D12" s="22"/>
      <c r="E12" s="22"/>
      <c r="F12" s="21"/>
      <c r="G12" s="21"/>
      <c r="H12" s="21"/>
      <c r="I12" s="16"/>
      <c r="J12" s="16"/>
      <c r="K12" s="17"/>
    </row>
    <row r="13" spans="1:13" ht="50.15" customHeight="1">
      <c r="A13" s="19"/>
      <c r="B13" s="20"/>
      <c r="C13" s="20"/>
      <c r="D13" s="20"/>
      <c r="E13" s="20"/>
      <c r="F13" s="21"/>
      <c r="G13" s="21"/>
      <c r="H13" s="21"/>
      <c r="I13" s="16"/>
      <c r="J13" s="16"/>
      <c r="K13" s="17"/>
    </row>
    <row r="14" spans="1:13" ht="50.15" customHeight="1">
      <c r="A14" s="19"/>
      <c r="B14" s="20"/>
      <c r="C14" s="20"/>
      <c r="D14" s="20"/>
      <c r="E14" s="20"/>
      <c r="F14" s="16"/>
      <c r="G14" s="16"/>
      <c r="H14" s="16"/>
      <c r="I14" s="16"/>
      <c r="J14" s="16"/>
      <c r="K14" s="17"/>
    </row>
    <row r="15" spans="1:13" ht="50.15" customHeight="1">
      <c r="A15" s="19"/>
      <c r="B15" s="20"/>
      <c r="C15" s="20"/>
      <c r="D15" s="20"/>
      <c r="E15" s="20"/>
      <c r="F15" s="16"/>
      <c r="G15" s="16"/>
      <c r="H15" s="16"/>
      <c r="I15" s="16"/>
      <c r="J15" s="16"/>
      <c r="K15" s="17"/>
    </row>
    <row r="16" spans="1:13" ht="50.15" customHeight="1">
      <c r="A16" s="19"/>
      <c r="B16" s="17"/>
      <c r="C16" s="17"/>
      <c r="D16" s="17"/>
      <c r="E16" s="17"/>
      <c r="F16" s="17"/>
      <c r="G16" s="17"/>
      <c r="H16" s="17"/>
      <c r="I16" s="16"/>
      <c r="J16" s="16"/>
      <c r="K16" s="17"/>
    </row>
    <row r="17" spans="1:11" ht="50.15" customHeight="1">
      <c r="A17" s="12"/>
      <c r="B17" s="16"/>
      <c r="C17" s="16"/>
      <c r="D17" s="16"/>
      <c r="E17" s="16"/>
      <c r="F17" s="16"/>
      <c r="G17" s="16"/>
      <c r="H17" s="16"/>
      <c r="I17" s="16"/>
      <c r="J17" s="16"/>
      <c r="K17" s="17"/>
    </row>
    <row r="18" spans="1:11" ht="50.15" customHeight="1">
      <c r="A18" s="25"/>
      <c r="B18" s="23"/>
      <c r="C18" s="23"/>
      <c r="D18" s="23"/>
      <c r="E18" s="23"/>
      <c r="F18" s="16"/>
      <c r="G18" s="16"/>
      <c r="H18" s="16"/>
      <c r="I18" s="16"/>
      <c r="J18" s="16"/>
      <c r="K18" s="17"/>
    </row>
    <row r="19" spans="1:11" ht="50.15" customHeight="1">
      <c r="A19" s="25"/>
      <c r="B19" s="25"/>
      <c r="C19" s="25"/>
      <c r="D19" s="25"/>
      <c r="E19" s="25"/>
      <c r="F19" s="12"/>
      <c r="G19" s="12"/>
      <c r="H19" s="12"/>
      <c r="I19" s="12"/>
      <c r="J19" s="12"/>
    </row>
    <row r="20" spans="1:11" ht="50.15" customHeight="1">
      <c r="A20" s="25"/>
      <c r="B20" s="25"/>
      <c r="C20" s="25"/>
      <c r="D20" s="25"/>
      <c r="E20" s="25"/>
    </row>
    <row r="21" spans="1:11" ht="50.15" customHeight="1">
      <c r="A21" s="25"/>
      <c r="B21" s="25"/>
      <c r="C21" s="25"/>
      <c r="D21" s="25"/>
      <c r="E21" s="25"/>
    </row>
    <row r="22" spans="1:11" ht="50.15" customHeight="1">
      <c r="A22" s="25"/>
      <c r="B22" s="23"/>
      <c r="C22" s="23"/>
      <c r="D22" s="23"/>
      <c r="E22" s="23"/>
      <c r="F22" s="17"/>
      <c r="G22" s="17"/>
      <c r="H22" s="17"/>
      <c r="I22" s="17"/>
      <c r="J22" s="17"/>
      <c r="K22" s="17"/>
    </row>
    <row r="23" spans="1:11" ht="50.15" customHeight="1">
      <c r="B23" s="17"/>
      <c r="C23" s="17"/>
      <c r="D23" s="17"/>
      <c r="E23" s="17"/>
      <c r="F23" s="17"/>
      <c r="G23" s="17"/>
      <c r="H23" s="17"/>
      <c r="I23" s="17"/>
      <c r="J23" s="17"/>
      <c r="K23" s="17"/>
    </row>
    <row r="24" spans="1:11" ht="50.15" customHeight="1">
      <c r="B24" s="17"/>
      <c r="C24" s="17"/>
      <c r="D24" s="17"/>
      <c r="E24" s="17"/>
      <c r="F24" s="17"/>
      <c r="G24" s="17"/>
      <c r="H24" s="17"/>
      <c r="I24" s="17"/>
      <c r="J24" s="17"/>
      <c r="K24" s="17"/>
    </row>
    <row r="25" spans="1:11" ht="50.15" customHeight="1">
      <c r="B25" s="17"/>
      <c r="C25" s="17"/>
      <c r="D25" s="17"/>
      <c r="E25" s="17"/>
      <c r="F25" s="17"/>
      <c r="G25" s="17"/>
      <c r="H25" s="17"/>
      <c r="I25" s="17"/>
      <c r="J25" s="17"/>
      <c r="K25" s="17"/>
    </row>
    <row r="26" spans="1:11" ht="50.15" customHeight="1">
      <c r="B26" s="17"/>
      <c r="C26" s="17"/>
      <c r="D26" s="17"/>
      <c r="E26" s="17"/>
      <c r="F26" s="17"/>
      <c r="G26" s="17"/>
      <c r="H26" s="17"/>
      <c r="I26" s="17"/>
      <c r="J26" s="17"/>
      <c r="K26" s="17"/>
    </row>
    <row r="27" spans="1:11" ht="50.15" customHeight="1">
      <c r="B27" s="17"/>
      <c r="C27" s="17"/>
      <c r="D27" s="17"/>
      <c r="E27" s="17"/>
      <c r="F27" s="17"/>
      <c r="G27" s="17"/>
      <c r="H27" s="17"/>
      <c r="I27" s="17"/>
      <c r="J27" s="17"/>
      <c r="K27" s="17"/>
    </row>
    <row r="28" spans="1:11" ht="50.15" customHeight="1">
      <c r="B28" s="17">
        <v>2</v>
      </c>
      <c r="C28" s="17"/>
      <c r="D28" s="17"/>
      <c r="E28" s="17"/>
      <c r="F28" s="17"/>
      <c r="G28" s="17"/>
      <c r="H28" s="17"/>
      <c r="I28" s="17"/>
      <c r="J28" s="17"/>
      <c r="K28" s="17"/>
    </row>
    <row r="29" spans="1:11" ht="50.15" customHeight="1">
      <c r="B29" s="70"/>
      <c r="C29" s="70"/>
      <c r="D29" s="70"/>
      <c r="E29" s="70"/>
      <c r="F29" s="70"/>
      <c r="G29" s="70"/>
      <c r="H29" s="70"/>
    </row>
    <row r="30" spans="1:11" ht="50.15" customHeight="1">
      <c r="B30" s="17"/>
      <c r="C30" s="17"/>
      <c r="D30" s="17"/>
      <c r="E30" s="17"/>
      <c r="F30" s="17"/>
      <c r="G30" s="17"/>
      <c r="H30" s="17"/>
      <c r="I30" s="17"/>
      <c r="J30" s="17"/>
      <c r="K30" s="17"/>
    </row>
    <row r="31" spans="1:11" ht="50.15" customHeight="1">
      <c r="B31" s="17"/>
      <c r="C31" s="17"/>
      <c r="D31" s="17"/>
      <c r="E31" s="17"/>
      <c r="F31" s="17"/>
      <c r="G31" s="17"/>
      <c r="H31" s="17"/>
      <c r="I31" s="17"/>
      <c r="J31" s="17"/>
      <c r="K31" s="17"/>
    </row>
    <row r="32" spans="1:11" ht="50.15" customHeight="1">
      <c r="B32" s="17"/>
      <c r="C32" s="17"/>
      <c r="D32" s="17"/>
      <c r="E32" s="17"/>
      <c r="F32" s="17"/>
      <c r="G32" s="17"/>
      <c r="H32" s="17"/>
      <c r="I32" s="17"/>
      <c r="J32" s="17"/>
      <c r="K32" s="17"/>
    </row>
    <row r="33" spans="2:11" ht="50.15" customHeight="1">
      <c r="B33" s="17"/>
      <c r="C33" s="17"/>
      <c r="D33" s="17"/>
      <c r="E33" s="17"/>
      <c r="F33" s="17"/>
      <c r="G33" s="17"/>
      <c r="H33" s="17"/>
      <c r="I33" s="17"/>
      <c r="J33" s="17"/>
      <c r="K33" s="17"/>
    </row>
    <row r="34" spans="2:11" ht="50.15" customHeight="1">
      <c r="B34" s="17"/>
      <c r="C34" s="17"/>
      <c r="D34" s="17"/>
      <c r="E34" s="17"/>
      <c r="F34" s="17"/>
      <c r="G34" s="17"/>
      <c r="H34" s="17"/>
      <c r="I34" s="17"/>
      <c r="J34" s="17"/>
      <c r="K34" s="17"/>
    </row>
    <row r="35" spans="2:11" ht="50.15" customHeight="1">
      <c r="B35" s="17"/>
      <c r="C35" s="17"/>
      <c r="D35" s="17"/>
      <c r="E35" s="17"/>
      <c r="F35" s="17"/>
      <c r="G35" s="17"/>
      <c r="H35" s="17"/>
      <c r="I35" s="17"/>
      <c r="J35" s="17"/>
      <c r="K35" s="17"/>
    </row>
    <row r="36" spans="2:11" ht="50.15" customHeight="1">
      <c r="B36" s="17"/>
      <c r="C36" s="17"/>
      <c r="D36" s="17"/>
      <c r="E36" s="17"/>
      <c r="F36" s="17"/>
      <c r="G36" s="17"/>
      <c r="H36" s="17"/>
      <c r="I36" s="17"/>
      <c r="J36" s="17"/>
      <c r="K36" s="17"/>
    </row>
    <row r="37" spans="2:11" ht="50.15" customHeight="1">
      <c r="B37" s="17"/>
      <c r="C37" s="17"/>
      <c r="D37" s="17"/>
      <c r="E37" s="17"/>
      <c r="F37" s="17"/>
      <c r="G37" s="17"/>
      <c r="H37" s="17"/>
      <c r="I37" s="17"/>
      <c r="J37" s="17"/>
      <c r="K37" s="17"/>
    </row>
    <row r="38" spans="2:11" ht="50.15" customHeight="1">
      <c r="B38" s="17"/>
      <c r="C38" s="17"/>
      <c r="D38" s="17"/>
      <c r="E38" s="17"/>
      <c r="F38" s="17"/>
      <c r="G38" s="17"/>
      <c r="H38" s="17"/>
      <c r="I38" s="17"/>
      <c r="J38" s="17"/>
      <c r="K38" s="17"/>
    </row>
    <row r="39" spans="2:11" ht="50.15" customHeight="1">
      <c r="B39" s="17"/>
      <c r="C39" s="17"/>
      <c r="D39" s="17"/>
      <c r="E39" s="17"/>
      <c r="F39" s="17"/>
      <c r="G39" s="17"/>
      <c r="H39" s="17"/>
      <c r="I39" s="17"/>
      <c r="J39" s="17"/>
      <c r="K39" s="17"/>
    </row>
    <row r="40" spans="2:11" ht="50.15" customHeight="1">
      <c r="B40" s="65"/>
      <c r="C40" s="20"/>
      <c r="D40" s="20"/>
      <c r="E40" s="20"/>
      <c r="F40" s="20"/>
      <c r="G40" s="20"/>
      <c r="H40" s="20"/>
      <c r="I40" s="17"/>
      <c r="J40" s="17"/>
      <c r="K40" s="17"/>
    </row>
    <row r="41" spans="2:11" ht="50.15" customHeight="1">
      <c r="B41" s="17"/>
      <c r="C41" s="17"/>
      <c r="D41" s="17"/>
      <c r="E41" s="17"/>
      <c r="F41" s="17"/>
      <c r="G41" s="17"/>
      <c r="H41" s="17"/>
      <c r="I41" s="17"/>
      <c r="J41" s="17"/>
      <c r="K41" s="17"/>
    </row>
    <row r="42" spans="2:11" ht="50.15" customHeight="1">
      <c r="B42" s="17"/>
      <c r="C42" s="17"/>
      <c r="D42" s="17"/>
      <c r="E42" s="17"/>
      <c r="F42" s="17"/>
      <c r="G42" s="17"/>
      <c r="H42" s="17"/>
      <c r="I42" s="17"/>
      <c r="J42" s="17"/>
      <c r="K42" s="17"/>
    </row>
    <row r="43" spans="2:11" ht="50.15" customHeight="1">
      <c r="B43" s="17"/>
      <c r="C43" s="17"/>
      <c r="D43" s="17"/>
      <c r="E43" s="17"/>
      <c r="F43" s="17"/>
      <c r="G43" s="17"/>
      <c r="H43" s="17"/>
      <c r="I43" s="17"/>
      <c r="J43" s="17"/>
      <c r="K43" s="17"/>
    </row>
  </sheetData>
  <sheetProtection algorithmName="SHA-512" hashValue="7QZ86qMsnZEH8bBNN9Z4qPAprMiABo9RVwgMyHIYKneJYQhctQwYAj1NmyEGl+Q9FtVcPk0xNOVWs5yi8erLhw==" saltValue="6h9kYzdhuJu3AS7LtehUaA==" spinCount="100000" sheet="1" objects="1" scenarios="1"/>
  <mergeCells count="2">
    <mergeCell ref="B2:K9"/>
    <mergeCell ref="B29:H2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F4508-B9E1-4B63-87A6-D1F3D378C06F}">
  <sheetPr codeName="Sheet3"/>
  <dimension ref="A1:T29"/>
  <sheetViews>
    <sheetView zoomScaleNormal="100" workbookViewId="0"/>
  </sheetViews>
  <sheetFormatPr defaultColWidth="30.6328125" defaultRowHeight="50.15" customHeight="1"/>
  <cols>
    <col min="1" max="1" width="10.6328125" style="1" customWidth="1"/>
    <col min="2" max="7" width="30.6328125" style="1"/>
    <col min="8" max="21" width="10.6328125" style="1" customWidth="1"/>
    <col min="22" max="16384" width="30.6328125" style="1"/>
  </cols>
  <sheetData>
    <row r="1" spans="1:20" ht="50.15" customHeight="1">
      <c r="A1" s="36"/>
      <c r="B1" s="48" t="s">
        <v>68</v>
      </c>
      <c r="C1" s="37"/>
      <c r="D1" s="37"/>
      <c r="E1" s="37"/>
      <c r="F1" s="37"/>
      <c r="G1" s="36"/>
      <c r="H1" s="36"/>
      <c r="I1" s="36"/>
      <c r="J1" s="36"/>
    </row>
    <row r="2" spans="1:20" ht="50.15" customHeight="1">
      <c r="A2" s="36"/>
      <c r="B2" s="69" t="s">
        <v>69</v>
      </c>
      <c r="C2" s="69"/>
      <c r="D2" s="69"/>
      <c r="E2" s="69"/>
      <c r="F2" s="69"/>
      <c r="G2" s="69"/>
      <c r="H2" s="36"/>
      <c r="I2" s="44"/>
      <c r="J2" s="44"/>
      <c r="K2" s="45"/>
      <c r="L2" s="45"/>
      <c r="M2" s="45"/>
      <c r="N2" s="45"/>
      <c r="O2" s="45"/>
      <c r="P2" s="45"/>
      <c r="Q2" s="45"/>
      <c r="R2" s="45"/>
      <c r="S2" s="45"/>
      <c r="T2" s="45"/>
    </row>
    <row r="3" spans="1:20" ht="104" customHeight="1" thickBot="1">
      <c r="A3" s="36"/>
      <c r="B3" s="69"/>
      <c r="C3" s="69"/>
      <c r="D3" s="69"/>
      <c r="E3" s="69"/>
      <c r="F3" s="69"/>
      <c r="G3" s="69"/>
      <c r="H3" s="36"/>
      <c r="I3" s="44"/>
      <c r="J3" s="44"/>
      <c r="K3" s="45"/>
      <c r="L3" s="45"/>
      <c r="M3" s="45"/>
      <c r="N3" s="45"/>
      <c r="O3" s="45"/>
      <c r="P3" s="45"/>
      <c r="Q3" s="45"/>
      <c r="R3" s="45"/>
      <c r="S3" s="45"/>
      <c r="T3" s="45"/>
    </row>
    <row r="4" spans="1:20" ht="50.15" customHeight="1">
      <c r="A4" s="36"/>
      <c r="B4" s="71" t="s">
        <v>0</v>
      </c>
      <c r="C4" s="72"/>
      <c r="D4" s="72"/>
      <c r="E4" s="72"/>
      <c r="F4" s="72"/>
      <c r="G4" s="73"/>
      <c r="H4" s="48"/>
      <c r="I4" s="63"/>
      <c r="J4" s="63"/>
      <c r="K4" s="63"/>
      <c r="L4" s="63"/>
      <c r="M4" s="63"/>
      <c r="N4" s="63"/>
      <c r="O4" s="63"/>
      <c r="P4" s="63"/>
      <c r="Q4" s="45"/>
      <c r="R4" s="45"/>
      <c r="S4" s="45"/>
      <c r="T4" s="45"/>
    </row>
    <row r="5" spans="1:20" ht="50.15" customHeight="1" thickBot="1">
      <c r="A5" s="36"/>
      <c r="B5" s="74" t="s">
        <v>1</v>
      </c>
      <c r="C5" s="75"/>
      <c r="D5" s="76" t="s">
        <v>2</v>
      </c>
      <c r="E5" s="76"/>
      <c r="F5" s="77" t="s">
        <v>3</v>
      </c>
      <c r="G5" s="78"/>
      <c r="H5" s="60"/>
      <c r="I5" s="64"/>
      <c r="J5" s="64"/>
      <c r="K5" s="64"/>
      <c r="L5" s="45"/>
      <c r="M5" s="64"/>
      <c r="N5" s="64"/>
      <c r="O5" s="64"/>
      <c r="P5" s="64"/>
      <c r="Q5" s="45"/>
      <c r="R5" s="45"/>
      <c r="S5" s="45"/>
      <c r="T5" s="45"/>
    </row>
    <row r="6" spans="1:20" ht="50.15" customHeight="1" thickBot="1">
      <c r="A6" s="36"/>
      <c r="B6" s="61"/>
      <c r="C6" s="61"/>
      <c r="D6" s="62"/>
      <c r="E6" s="62"/>
      <c r="F6" s="62"/>
      <c r="G6" s="62"/>
      <c r="H6" s="60"/>
      <c r="I6" s="64"/>
      <c r="J6" s="64"/>
      <c r="K6" s="64"/>
      <c r="L6" s="45"/>
      <c r="M6" s="64"/>
      <c r="N6" s="64"/>
      <c r="O6" s="64"/>
      <c r="P6" s="64"/>
      <c r="Q6" s="45"/>
      <c r="R6" s="45"/>
      <c r="S6" s="45"/>
      <c r="T6" s="45"/>
    </row>
    <row r="7" spans="1:20" ht="50.15" customHeight="1" thickBot="1">
      <c r="A7" s="38"/>
      <c r="B7" s="39"/>
      <c r="C7" s="49" t="str">
        <f>'1. Cross-sector Partnerships'!D3</f>
        <v>Starting Point</v>
      </c>
      <c r="D7" s="49" t="str">
        <f>'1. Cross-sector Partnerships'!H3</f>
        <v>End of Year 1</v>
      </c>
      <c r="E7" s="49" t="str">
        <f>'1. Cross-sector Partnerships'!L3</f>
        <v>End of Year 2</v>
      </c>
      <c r="F7" s="49" t="str">
        <f>'1. Cross-sector Partnerships'!P3</f>
        <v>End of Year 3</v>
      </c>
      <c r="G7" s="49" t="str">
        <f>'1. Cross-sector Partnerships'!T3</f>
        <v>End of Year 4</v>
      </c>
      <c r="H7" s="40"/>
      <c r="I7" s="46"/>
      <c r="J7" s="46"/>
      <c r="K7" s="47"/>
      <c r="L7" s="47"/>
      <c r="M7" s="45"/>
      <c r="N7" s="45"/>
      <c r="O7" s="45"/>
      <c r="P7" s="45"/>
      <c r="Q7" s="45"/>
      <c r="R7" s="45"/>
      <c r="S7" s="45"/>
      <c r="T7" s="45"/>
    </row>
    <row r="8" spans="1:20" ht="80.150000000000006" customHeight="1" thickBot="1">
      <c r="A8" s="41"/>
      <c r="B8" s="52" t="s">
        <v>4</v>
      </c>
      <c r="C8" s="35" t="str">
        <f>IFERROR(Backend!G11,"No score found")</f>
        <v>No score found</v>
      </c>
      <c r="D8" s="35" t="str">
        <f>IFERROR(Backend!H11,"")</f>
        <v/>
      </c>
      <c r="E8" s="35" t="str">
        <f>IFERROR(Backend!I11,"")</f>
        <v/>
      </c>
      <c r="F8" s="35" t="str">
        <f>IFERROR(Backend!J11,"")</f>
        <v/>
      </c>
      <c r="G8" s="35" t="str">
        <f>IFERROR(Backend!K11,"")</f>
        <v/>
      </c>
      <c r="H8" s="40"/>
      <c r="I8" s="46"/>
      <c r="J8" s="44"/>
      <c r="K8" s="45"/>
      <c r="L8" s="45"/>
      <c r="M8" s="45"/>
      <c r="N8" s="45"/>
      <c r="O8" s="45"/>
      <c r="P8" s="45"/>
      <c r="Q8" s="45"/>
      <c r="R8" s="45"/>
      <c r="S8" s="45"/>
      <c r="T8" s="45"/>
    </row>
    <row r="9" spans="1:20" ht="10" customHeight="1" thickBot="1">
      <c r="A9" s="41"/>
      <c r="B9" s="39"/>
      <c r="C9" s="31"/>
      <c r="D9" s="31"/>
      <c r="E9" s="31"/>
      <c r="F9" s="31"/>
      <c r="G9" s="31"/>
      <c r="H9" s="40"/>
      <c r="I9" s="46"/>
      <c r="J9" s="44"/>
      <c r="K9" s="45"/>
      <c r="L9" s="45"/>
      <c r="M9" s="45"/>
      <c r="N9" s="45"/>
      <c r="O9" s="45"/>
      <c r="P9" s="45"/>
      <c r="Q9" s="45"/>
      <c r="R9" s="45"/>
      <c r="S9" s="45"/>
      <c r="T9" s="45"/>
    </row>
    <row r="10" spans="1:20" ht="80.150000000000006" customHeight="1" thickBot="1">
      <c r="A10" s="41"/>
      <c r="B10" s="52" t="s">
        <v>5</v>
      </c>
      <c r="C10" s="35" t="str">
        <f>IFERROR(Backend!G12,"No score found")</f>
        <v>No score found</v>
      </c>
      <c r="D10" s="35" t="str">
        <f>IFERROR(Backend!H12,"")</f>
        <v/>
      </c>
      <c r="E10" s="35" t="str">
        <f>IFERROR(Backend!I12,"")</f>
        <v/>
      </c>
      <c r="F10" s="35" t="str">
        <f>IFERROR(Backend!J12,"")</f>
        <v/>
      </c>
      <c r="G10" s="35" t="str">
        <f>IFERROR(Backend!K12,"")</f>
        <v/>
      </c>
      <c r="H10" s="36"/>
      <c r="I10" s="44"/>
      <c r="J10" s="44"/>
      <c r="K10" s="45"/>
      <c r="L10" s="45"/>
      <c r="M10" s="45"/>
      <c r="N10" s="45"/>
      <c r="O10" s="45"/>
      <c r="P10" s="45"/>
      <c r="Q10" s="45"/>
      <c r="R10" s="45"/>
      <c r="S10" s="45"/>
      <c r="T10" s="45"/>
    </row>
    <row r="11" spans="1:20" ht="10" customHeight="1" thickBot="1">
      <c r="A11" s="41"/>
      <c r="B11" s="39"/>
      <c r="C11" s="31"/>
      <c r="D11" s="31"/>
      <c r="E11" s="31"/>
      <c r="F11" s="31"/>
      <c r="G11" s="31"/>
      <c r="H11" s="36"/>
      <c r="I11" s="44"/>
      <c r="J11" s="44"/>
      <c r="K11" s="45"/>
      <c r="L11" s="45"/>
      <c r="M11" s="45"/>
      <c r="N11" s="45"/>
      <c r="O11" s="45"/>
      <c r="P11" s="45"/>
      <c r="Q11" s="45"/>
      <c r="R11" s="45"/>
      <c r="S11" s="45"/>
      <c r="T11" s="45"/>
    </row>
    <row r="12" spans="1:20" ht="80.150000000000006" customHeight="1" thickBot="1">
      <c r="A12" s="41"/>
      <c r="B12" s="52" t="s">
        <v>6</v>
      </c>
      <c r="C12" s="35" t="str">
        <f>IFERROR(Backend!G13,"No score found")</f>
        <v>No score found</v>
      </c>
      <c r="D12" s="35" t="str">
        <f>IFERROR(Backend!G13,"")</f>
        <v/>
      </c>
      <c r="E12" s="35" t="str">
        <f>IFERROR(Backend!I13,"")</f>
        <v/>
      </c>
      <c r="F12" s="35" t="str">
        <f>IFERROR(Backend!I13,"")</f>
        <v/>
      </c>
      <c r="G12" s="35" t="str">
        <f>IFERROR(Backend!J13,"")</f>
        <v/>
      </c>
      <c r="H12" s="36"/>
      <c r="I12" s="44"/>
      <c r="J12" s="44"/>
      <c r="K12" s="45"/>
      <c r="L12" s="45"/>
      <c r="M12" s="45"/>
      <c r="N12" s="45"/>
      <c r="O12" s="45"/>
      <c r="P12" s="45"/>
      <c r="Q12" s="45"/>
      <c r="R12" s="45"/>
      <c r="S12" s="45"/>
      <c r="T12" s="45"/>
    </row>
    <row r="13" spans="1:20" ht="10" customHeight="1" thickBot="1">
      <c r="A13" s="41"/>
      <c r="B13" s="39"/>
      <c r="C13" s="31"/>
      <c r="D13" s="31"/>
      <c r="E13" s="31"/>
      <c r="F13" s="31"/>
      <c r="G13" s="31"/>
      <c r="H13" s="36"/>
      <c r="I13" s="44"/>
      <c r="J13" s="44"/>
      <c r="K13" s="45"/>
      <c r="L13" s="45"/>
      <c r="M13" s="45"/>
      <c r="N13" s="45"/>
      <c r="O13" s="45"/>
      <c r="P13" s="45"/>
      <c r="Q13" s="45"/>
      <c r="R13" s="45"/>
      <c r="S13" s="45"/>
      <c r="T13" s="45"/>
    </row>
    <row r="14" spans="1:20" ht="80.150000000000006" customHeight="1" thickBot="1">
      <c r="A14" s="42"/>
      <c r="B14" s="52" t="s">
        <v>7</v>
      </c>
      <c r="C14" s="35" t="str">
        <f>IFERROR(Backend!G14,"No score found")</f>
        <v>No score found</v>
      </c>
      <c r="D14" s="35" t="str">
        <f>IFERROR(Backend!H14,"")</f>
        <v/>
      </c>
      <c r="E14" s="35" t="str">
        <f>IFERROR(Backend!I14,"")</f>
        <v/>
      </c>
      <c r="F14" s="35" t="str">
        <f>IFERROR(Backend!J14,"")</f>
        <v/>
      </c>
      <c r="G14" s="35" t="str">
        <f>IFERROR(Backend!K14,"")</f>
        <v/>
      </c>
      <c r="H14" s="36"/>
      <c r="I14" s="44"/>
      <c r="J14" s="44"/>
      <c r="K14" s="45"/>
      <c r="L14" s="45"/>
      <c r="M14" s="45"/>
      <c r="N14" s="45"/>
      <c r="O14" s="45"/>
      <c r="P14" s="45"/>
      <c r="Q14" s="45"/>
      <c r="R14" s="45"/>
      <c r="S14" s="45"/>
      <c r="T14" s="45"/>
    </row>
    <row r="15" spans="1:20" ht="10" customHeight="1" thickBot="1">
      <c r="A15" s="43"/>
      <c r="B15" s="39"/>
      <c r="C15" s="31"/>
      <c r="D15" s="31"/>
      <c r="E15" s="31"/>
      <c r="F15" s="31"/>
      <c r="G15" s="31"/>
      <c r="H15" s="36"/>
      <c r="I15" s="44"/>
      <c r="J15" s="44"/>
      <c r="K15" s="45"/>
      <c r="L15" s="45"/>
      <c r="M15" s="45"/>
      <c r="N15" s="45"/>
      <c r="O15" s="45"/>
      <c r="P15" s="45"/>
      <c r="Q15" s="45"/>
      <c r="R15" s="45"/>
      <c r="S15" s="45"/>
      <c r="T15" s="45"/>
    </row>
    <row r="16" spans="1:20" ht="80.150000000000006" customHeight="1" thickBot="1">
      <c r="A16" s="43"/>
      <c r="B16" s="52" t="s">
        <v>8</v>
      </c>
      <c r="C16" s="35" t="str">
        <f>IFERROR(Backend!G15,"No score found")</f>
        <v>No score found</v>
      </c>
      <c r="D16" s="35" t="str">
        <f>IFERROR(Backend!H15,"")</f>
        <v/>
      </c>
      <c r="E16" s="35" t="str">
        <f>IFERROR(Backend!I15,"")</f>
        <v/>
      </c>
      <c r="F16" s="35" t="str">
        <f>IFERROR(Backend!J15,"")</f>
        <v/>
      </c>
      <c r="G16" s="35" t="str">
        <f>IFERROR(Backend!K15,"")</f>
        <v/>
      </c>
      <c r="H16" s="36"/>
      <c r="I16" s="44"/>
      <c r="J16" s="44"/>
      <c r="K16" s="45"/>
      <c r="L16" s="45"/>
      <c r="M16" s="45"/>
      <c r="N16" s="45"/>
      <c r="O16" s="45"/>
      <c r="P16" s="45"/>
      <c r="Q16" s="45"/>
      <c r="R16" s="45"/>
      <c r="S16" s="45"/>
      <c r="T16" s="45"/>
    </row>
    <row r="17" spans="1:20" ht="10" customHeight="1" thickBot="1">
      <c r="A17" s="43"/>
      <c r="B17" s="39"/>
      <c r="C17" s="31"/>
      <c r="D17" s="31"/>
      <c r="E17" s="31"/>
      <c r="F17" s="31"/>
      <c r="G17" s="31"/>
      <c r="H17" s="36"/>
      <c r="I17" s="44"/>
      <c r="J17" s="44"/>
      <c r="K17" s="45"/>
      <c r="L17" s="45"/>
      <c r="M17" s="45"/>
      <c r="N17" s="45"/>
      <c r="O17" s="45"/>
      <c r="P17" s="45"/>
      <c r="Q17" s="45"/>
      <c r="R17" s="45"/>
      <c r="S17" s="45"/>
      <c r="T17" s="45"/>
    </row>
    <row r="18" spans="1:20" ht="80.150000000000006" customHeight="1" thickBot="1">
      <c r="A18" s="43"/>
      <c r="B18" s="26" t="s">
        <v>9</v>
      </c>
      <c r="C18" s="35" t="str">
        <f>IF(Backend!G16=0,"",Backend!G16)</f>
        <v/>
      </c>
      <c r="D18" s="35" t="str">
        <f>IF(Backend!H16=0,"",Backend!H16)</f>
        <v/>
      </c>
      <c r="E18" s="35" t="str">
        <f>IF(Backend!I16=0,"",Backend!I16)</f>
        <v/>
      </c>
      <c r="F18" s="35" t="str">
        <f>IF(Backend!J16=0,"",Backend!J16)</f>
        <v/>
      </c>
      <c r="G18" s="35" t="str">
        <f>IF(Backend!K16=0,"",Backend!K16)</f>
        <v/>
      </c>
      <c r="H18" s="36"/>
      <c r="I18" s="44"/>
      <c r="J18" s="44"/>
      <c r="K18" s="45"/>
      <c r="L18" s="45"/>
      <c r="M18" s="45"/>
      <c r="N18" s="45"/>
      <c r="O18" s="45"/>
      <c r="P18" s="45"/>
      <c r="Q18" s="45"/>
      <c r="R18" s="45"/>
      <c r="S18" s="45"/>
      <c r="T18" s="45"/>
    </row>
    <row r="19" spans="1:20" ht="50.15" customHeight="1">
      <c r="A19" s="43"/>
      <c r="B19" s="43"/>
      <c r="C19" s="43"/>
      <c r="D19" s="43"/>
      <c r="E19" s="36"/>
      <c r="F19" s="36"/>
      <c r="G19" s="36"/>
      <c r="H19" s="36"/>
      <c r="I19" s="36"/>
      <c r="J19" s="36"/>
    </row>
    <row r="20" spans="1:20" ht="50.15" customHeight="1">
      <c r="A20" s="13"/>
      <c r="B20" s="66"/>
      <c r="C20" s="66"/>
      <c r="D20" s="66"/>
      <c r="E20" s="67"/>
      <c r="F20" s="45"/>
      <c r="G20" s="45"/>
      <c r="H20" s="45"/>
      <c r="I20" s="45"/>
      <c r="J20" s="45"/>
      <c r="K20" s="45"/>
      <c r="L20" s="45"/>
      <c r="M20" s="45"/>
      <c r="N20" s="45"/>
      <c r="O20" s="45"/>
      <c r="P20" s="45"/>
      <c r="Q20" s="45"/>
      <c r="R20" s="45"/>
      <c r="S20" s="45"/>
      <c r="T20" s="45"/>
    </row>
    <row r="21" spans="1:20" ht="50.15" customHeight="1">
      <c r="B21" s="45"/>
      <c r="C21" s="45"/>
      <c r="D21" s="45"/>
      <c r="E21" s="45"/>
      <c r="F21" s="45"/>
      <c r="G21" s="45"/>
      <c r="H21" s="45"/>
      <c r="I21" s="45"/>
      <c r="J21" s="45"/>
      <c r="K21" s="45"/>
      <c r="L21" s="45"/>
      <c r="M21" s="45"/>
      <c r="N21" s="45"/>
      <c r="O21" s="45"/>
      <c r="P21" s="45"/>
      <c r="Q21" s="45"/>
      <c r="R21" s="45"/>
      <c r="S21" s="45"/>
      <c r="T21" s="45"/>
    </row>
    <row r="22" spans="1:20" ht="50.15" customHeight="1">
      <c r="B22" s="45"/>
      <c r="C22" s="45"/>
      <c r="D22" s="45"/>
      <c r="E22" s="45"/>
      <c r="F22" s="45"/>
      <c r="G22" s="45"/>
      <c r="H22" s="45"/>
      <c r="I22" s="45"/>
      <c r="J22" s="45"/>
      <c r="K22" s="45"/>
      <c r="L22" s="45"/>
      <c r="M22" s="45"/>
      <c r="N22" s="45"/>
      <c r="O22" s="45"/>
      <c r="P22" s="45"/>
      <c r="Q22" s="45"/>
      <c r="R22" s="45"/>
      <c r="S22" s="45"/>
      <c r="T22" s="45"/>
    </row>
    <row r="23" spans="1:20" ht="50.15" customHeight="1">
      <c r="B23" s="45"/>
      <c r="C23" s="45"/>
      <c r="D23" s="45"/>
      <c r="E23" s="45"/>
      <c r="F23" s="45"/>
      <c r="G23" s="45"/>
      <c r="H23" s="45"/>
      <c r="I23" s="45"/>
      <c r="J23" s="45"/>
      <c r="K23" s="45"/>
      <c r="L23" s="45"/>
      <c r="M23" s="45"/>
      <c r="N23" s="45"/>
      <c r="O23" s="45"/>
      <c r="P23" s="45"/>
      <c r="Q23" s="45"/>
      <c r="R23" s="45"/>
      <c r="S23" s="45"/>
      <c r="T23" s="45"/>
    </row>
    <row r="24" spans="1:20" ht="50.15" customHeight="1">
      <c r="B24" s="45"/>
      <c r="C24" s="45"/>
      <c r="D24" s="45"/>
      <c r="E24" s="45"/>
      <c r="F24" s="45"/>
      <c r="G24" s="45"/>
      <c r="H24" s="45"/>
      <c r="I24" s="45"/>
      <c r="J24" s="45"/>
      <c r="K24" s="45"/>
      <c r="L24" s="45"/>
      <c r="M24" s="45"/>
      <c r="N24" s="45"/>
      <c r="O24" s="45"/>
      <c r="P24" s="45"/>
      <c r="Q24" s="45"/>
      <c r="R24" s="45"/>
      <c r="S24" s="45"/>
      <c r="T24" s="45"/>
    </row>
    <row r="25" spans="1:20" ht="50.15" customHeight="1">
      <c r="B25" s="45"/>
      <c r="C25" s="45"/>
      <c r="D25" s="45"/>
      <c r="E25" s="45"/>
      <c r="F25" s="45"/>
      <c r="G25" s="45"/>
      <c r="H25" s="45"/>
      <c r="I25" s="45"/>
      <c r="J25" s="45"/>
      <c r="K25" s="45"/>
      <c r="L25" s="45"/>
      <c r="M25" s="45"/>
      <c r="N25" s="45"/>
      <c r="O25" s="45"/>
      <c r="P25" s="45"/>
      <c r="Q25" s="45"/>
      <c r="R25" s="45"/>
      <c r="S25" s="45"/>
      <c r="T25" s="45"/>
    </row>
    <row r="26" spans="1:20" ht="50.15" customHeight="1">
      <c r="B26" s="45"/>
      <c r="C26" s="45"/>
      <c r="D26" s="45"/>
      <c r="E26" s="45"/>
      <c r="F26" s="45"/>
      <c r="G26" s="45"/>
      <c r="H26" s="45"/>
      <c r="I26" s="45"/>
      <c r="J26" s="45"/>
      <c r="K26" s="45"/>
      <c r="L26" s="45"/>
      <c r="M26" s="45"/>
      <c r="N26" s="45"/>
      <c r="O26" s="45"/>
      <c r="P26" s="45"/>
      <c r="Q26" s="45"/>
      <c r="R26" s="45"/>
      <c r="S26" s="45"/>
      <c r="T26" s="45"/>
    </row>
    <row r="27" spans="1:20" ht="50.15" customHeight="1">
      <c r="B27" s="45"/>
      <c r="C27" s="45"/>
      <c r="D27" s="45"/>
      <c r="E27" s="45"/>
      <c r="F27" s="45"/>
      <c r="G27" s="45"/>
      <c r="H27" s="45"/>
      <c r="I27" s="45"/>
      <c r="J27" s="45"/>
      <c r="K27" s="45"/>
      <c r="L27" s="45"/>
      <c r="M27" s="45"/>
      <c r="N27" s="45"/>
      <c r="O27" s="45"/>
      <c r="P27" s="45"/>
      <c r="Q27" s="45"/>
      <c r="R27" s="45"/>
      <c r="S27" s="45"/>
      <c r="T27" s="45"/>
    </row>
    <row r="28" spans="1:20" ht="50.15" customHeight="1">
      <c r="B28" s="45"/>
      <c r="C28" s="45"/>
      <c r="D28" s="45"/>
      <c r="E28" s="45"/>
      <c r="F28" s="45"/>
      <c r="G28" s="45"/>
      <c r="H28" s="45"/>
      <c r="I28" s="45"/>
      <c r="J28" s="45"/>
      <c r="K28" s="45"/>
      <c r="L28" s="45"/>
      <c r="M28" s="45"/>
      <c r="N28" s="45"/>
      <c r="O28" s="45"/>
      <c r="P28" s="45"/>
      <c r="Q28" s="45"/>
      <c r="R28" s="45"/>
      <c r="S28" s="45"/>
      <c r="T28" s="45"/>
    </row>
    <row r="29" spans="1:20" ht="50.15" customHeight="1">
      <c r="B29" s="45"/>
      <c r="C29" s="45"/>
      <c r="D29" s="45"/>
      <c r="E29" s="45"/>
      <c r="F29" s="45"/>
      <c r="G29" s="45"/>
      <c r="H29" s="45"/>
      <c r="I29" s="45"/>
      <c r="J29" s="45"/>
      <c r="K29" s="45"/>
      <c r="L29" s="45"/>
      <c r="M29" s="45"/>
      <c r="N29" s="45"/>
      <c r="O29" s="45"/>
      <c r="P29" s="45"/>
      <c r="Q29" s="45"/>
      <c r="R29" s="45"/>
      <c r="S29" s="45"/>
      <c r="T29" s="45"/>
    </row>
  </sheetData>
  <sheetProtection algorithmName="SHA-512" hashValue="/llGVpyrfYzGZxM+c6zlldiWdDoINaVzKHIx32/MDjTAjxZR6AxQ+V41mBAJCIRRkmVWrFYON0OxNDrY+QbGqA==" saltValue="tiHzADGGbAR2quvicZ5ayA==" spinCount="100000" sheet="1" objects="1" scenarios="1"/>
  <mergeCells count="5">
    <mergeCell ref="B2:G3"/>
    <mergeCell ref="B4:G4"/>
    <mergeCell ref="B5:C5"/>
    <mergeCell ref="D5:E5"/>
    <mergeCell ref="F5:G5"/>
  </mergeCells>
  <conditionalFormatting sqref="C8:G8 C10:G10 C12:G12 C14:G14 C16:G16 C18:G18">
    <cfRule type="colorScale" priority="1">
      <colorScale>
        <cfvo type="num" val="1"/>
        <cfvo type="num" val="2"/>
        <cfvo type="num" val="3"/>
        <color rgb="FFF8696B"/>
        <color rgb="FFFFEB84"/>
        <color rgb="FF63BE7B"/>
      </colorScale>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AD3FC-6982-4EB7-9E7D-9C1ABF7016FC}">
  <sheetPr codeName="Sheet4"/>
  <dimension ref="A1:Y22"/>
  <sheetViews>
    <sheetView zoomScaleNormal="100" workbookViewId="0"/>
  </sheetViews>
  <sheetFormatPr defaultColWidth="15.6328125" defaultRowHeight="50.15" customHeight="1"/>
  <cols>
    <col min="1" max="1" width="20.6328125" style="1" customWidth="1"/>
    <col min="2" max="4" width="14.6328125" style="1" customWidth="1"/>
    <col min="5" max="5" width="15.453125" style="1" customWidth="1"/>
    <col min="6" max="6" width="16.6328125" style="1" customWidth="1"/>
    <col min="7" max="23" width="14.6328125" style="1" customWidth="1"/>
    <col min="24" max="16384" width="15.6328125" style="1"/>
  </cols>
  <sheetData>
    <row r="1" spans="1:25" ht="50.15" customHeight="1">
      <c r="A1" s="2"/>
      <c r="B1" s="48" t="s">
        <v>10</v>
      </c>
      <c r="C1" s="48"/>
      <c r="D1" s="48"/>
      <c r="E1" s="48"/>
      <c r="F1" s="48"/>
      <c r="G1" s="48"/>
      <c r="H1" s="48"/>
      <c r="I1" s="48"/>
      <c r="J1" s="48"/>
      <c r="K1" s="48"/>
    </row>
    <row r="2" spans="1:25" ht="50.15" customHeight="1" thickBot="1">
      <c r="B2" s="53" t="s">
        <v>72</v>
      </c>
      <c r="C2" s="53"/>
      <c r="D2" s="53"/>
      <c r="E2" s="53"/>
      <c r="F2" s="53"/>
      <c r="G2" s="53"/>
      <c r="H2" s="53"/>
      <c r="I2" s="53"/>
      <c r="J2" s="68"/>
      <c r="K2" s="68"/>
    </row>
    <row r="3" spans="1:25" ht="50.15" customHeight="1">
      <c r="A3" s="100" t="s">
        <v>79</v>
      </c>
      <c r="B3" s="113" t="s">
        <v>70</v>
      </c>
      <c r="C3" s="113"/>
      <c r="D3" s="109" t="s">
        <v>12</v>
      </c>
      <c r="E3" s="109"/>
      <c r="F3" s="109"/>
      <c r="G3" s="109"/>
      <c r="H3" s="109" t="s">
        <v>13</v>
      </c>
      <c r="I3" s="109"/>
      <c r="J3" s="109"/>
      <c r="K3" s="109"/>
      <c r="L3" s="109" t="s">
        <v>14</v>
      </c>
      <c r="M3" s="109"/>
      <c r="N3" s="109"/>
      <c r="O3" s="109"/>
      <c r="P3" s="109" t="s">
        <v>15</v>
      </c>
      <c r="Q3" s="109"/>
      <c r="R3" s="109"/>
      <c r="S3" s="109"/>
      <c r="T3" s="109" t="s">
        <v>16</v>
      </c>
      <c r="U3" s="109"/>
      <c r="V3" s="109"/>
      <c r="W3" s="110"/>
      <c r="X3" s="50"/>
      <c r="Y3" s="50"/>
    </row>
    <row r="4" spans="1:25" ht="50.15" customHeight="1">
      <c r="A4" s="101"/>
      <c r="B4" s="114"/>
      <c r="C4" s="114"/>
      <c r="D4" s="117" t="s">
        <v>17</v>
      </c>
      <c r="E4" s="117"/>
      <c r="F4" s="118" t="s">
        <v>18</v>
      </c>
      <c r="G4" s="118"/>
      <c r="H4" s="117" t="s">
        <v>17</v>
      </c>
      <c r="I4" s="117"/>
      <c r="J4" s="118" t="s">
        <v>18</v>
      </c>
      <c r="K4" s="118"/>
      <c r="L4" s="117" t="s">
        <v>17</v>
      </c>
      <c r="M4" s="117"/>
      <c r="N4" s="118" t="s">
        <v>18</v>
      </c>
      <c r="O4" s="118"/>
      <c r="P4" s="117" t="s">
        <v>17</v>
      </c>
      <c r="Q4" s="117"/>
      <c r="R4" s="118" t="s">
        <v>18</v>
      </c>
      <c r="S4" s="118"/>
      <c r="T4" s="117" t="s">
        <v>17</v>
      </c>
      <c r="U4" s="117"/>
      <c r="V4" s="118" t="s">
        <v>18</v>
      </c>
      <c r="W4" s="119"/>
      <c r="X4" s="50"/>
      <c r="Y4" s="50"/>
    </row>
    <row r="5" spans="1:25" ht="75" customHeight="1">
      <c r="A5" s="111" t="s">
        <v>19</v>
      </c>
      <c r="B5" s="115" t="s">
        <v>20</v>
      </c>
      <c r="C5" s="115"/>
      <c r="D5" s="90">
        <f>IF(ISNUMBER(G13), G13, 0)</f>
        <v>0</v>
      </c>
      <c r="E5" s="90"/>
      <c r="F5" s="92" t="str">
        <f>IF(SUM(D5:D7)/3=0, "Enter score below", SUM(D5:D7)/3)</f>
        <v>Enter score below</v>
      </c>
      <c r="G5" s="92"/>
      <c r="H5" s="90">
        <f>IF(ISNUMBER(J13), J13, 0)</f>
        <v>0</v>
      </c>
      <c r="I5" s="90"/>
      <c r="J5" s="92" t="str">
        <f>IF(SUM(H5:H7)/3=0, "Enter score below", SUM(H5:H7)/3)</f>
        <v>Enter score below</v>
      </c>
      <c r="K5" s="92"/>
      <c r="L5" s="90">
        <f>IF(ISNUMBER(M13), M13, 0)</f>
        <v>0</v>
      </c>
      <c r="M5" s="90"/>
      <c r="N5" s="92" t="str">
        <f>IF(SUM(L5:L7)/3=0, "Enter score below", SUM(L5:L7)/3)</f>
        <v>Enter score below</v>
      </c>
      <c r="O5" s="92"/>
      <c r="P5" s="90">
        <f>IF(ISNUMBER(P13), P13, 0)</f>
        <v>0</v>
      </c>
      <c r="Q5" s="90"/>
      <c r="R5" s="92" t="str">
        <f>IF(SUM(P5:P7)/3=0, "Enter score below", SUM(P5:P7)/3)</f>
        <v>Enter score below</v>
      </c>
      <c r="S5" s="92"/>
      <c r="T5" s="90">
        <f>IF(ISNUMBER(S13), S13, 0)</f>
        <v>0</v>
      </c>
      <c r="U5" s="90"/>
      <c r="V5" s="95" t="str">
        <f>IF(SUM(T5:T7)/3=0, "Enter score below", SUM(T5:T7)/3)</f>
        <v>Enter score below</v>
      </c>
      <c r="W5" s="96"/>
    </row>
    <row r="6" spans="1:25" ht="75" customHeight="1">
      <c r="A6" s="111"/>
      <c r="B6" s="115" t="s">
        <v>21</v>
      </c>
      <c r="C6" s="115"/>
      <c r="D6" s="90">
        <f>IF(ISNUMBER(G17), G17, 0)</f>
        <v>0</v>
      </c>
      <c r="E6" s="90"/>
      <c r="F6" s="92"/>
      <c r="G6" s="92"/>
      <c r="H6" s="90">
        <f>IF(ISNUMBER(J17), J17, 0)</f>
        <v>0</v>
      </c>
      <c r="I6" s="90"/>
      <c r="J6" s="92"/>
      <c r="K6" s="92"/>
      <c r="L6" s="90">
        <f>IF(ISNUMBER(M17), M17, 0)</f>
        <v>0</v>
      </c>
      <c r="M6" s="90"/>
      <c r="N6" s="92"/>
      <c r="O6" s="92"/>
      <c r="P6" s="90">
        <f>IF(ISNUMBER(P17), P17, 0)</f>
        <v>0</v>
      </c>
      <c r="Q6" s="90"/>
      <c r="R6" s="92"/>
      <c r="S6" s="92"/>
      <c r="T6" s="90">
        <f>IF(ISNUMBER(S17), S17, 0)</f>
        <v>0</v>
      </c>
      <c r="U6" s="90"/>
      <c r="V6" s="95"/>
      <c r="W6" s="96"/>
    </row>
    <row r="7" spans="1:25" ht="75" customHeight="1" thickBot="1">
      <c r="A7" s="112"/>
      <c r="B7" s="116" t="s">
        <v>22</v>
      </c>
      <c r="C7" s="116"/>
      <c r="D7" s="91">
        <f>IF(ISNUMBER(G21), G21, 0)</f>
        <v>0</v>
      </c>
      <c r="E7" s="91"/>
      <c r="F7" s="93"/>
      <c r="G7" s="93"/>
      <c r="H7" s="91">
        <f>IF(ISNUMBER(J21), J21, 0)</f>
        <v>0</v>
      </c>
      <c r="I7" s="91"/>
      <c r="J7" s="93"/>
      <c r="K7" s="93"/>
      <c r="L7" s="91">
        <f>IF(ISNUMBER(M21), M21, 0)</f>
        <v>0</v>
      </c>
      <c r="M7" s="91"/>
      <c r="N7" s="93"/>
      <c r="O7" s="93"/>
      <c r="P7" s="91">
        <f>IF(ISNUMBER(P21), P21, 0)</f>
        <v>0</v>
      </c>
      <c r="Q7" s="91"/>
      <c r="R7" s="93"/>
      <c r="S7" s="93"/>
      <c r="T7" s="91">
        <f>IF(ISNUMBER(S21), S21, 0)</f>
        <v>0</v>
      </c>
      <c r="U7" s="91"/>
      <c r="V7" s="97"/>
      <c r="W7" s="98"/>
    </row>
    <row r="8" spans="1:25" ht="10" customHeight="1" thickBot="1">
      <c r="A8" s="4"/>
      <c r="B8" s="5"/>
      <c r="C8" s="6"/>
      <c r="D8" s="6"/>
      <c r="E8" s="6"/>
      <c r="F8" s="6"/>
      <c r="G8" s="6"/>
      <c r="H8" s="6"/>
      <c r="I8" s="6"/>
      <c r="J8" s="6"/>
      <c r="K8" s="7"/>
      <c r="L8" s="7"/>
    </row>
    <row r="9" spans="1:25" ht="50.15" customHeight="1">
      <c r="A9" s="4"/>
      <c r="G9" s="71" t="s">
        <v>76</v>
      </c>
      <c r="H9" s="72"/>
      <c r="I9" s="72"/>
      <c r="J9" s="72"/>
      <c r="K9" s="72"/>
      <c r="L9" s="72"/>
      <c r="M9" s="72"/>
      <c r="N9" s="72"/>
      <c r="O9" s="72"/>
      <c r="P9" s="72"/>
      <c r="Q9" s="72"/>
      <c r="R9" s="72"/>
      <c r="S9" s="72"/>
      <c r="T9" s="72"/>
      <c r="U9" s="73"/>
    </row>
    <row r="10" spans="1:25" ht="50.15" customHeight="1" thickBot="1">
      <c r="A10" s="4"/>
      <c r="G10" s="74" t="s">
        <v>1</v>
      </c>
      <c r="H10" s="75"/>
      <c r="I10" s="75"/>
      <c r="J10" s="75"/>
      <c r="K10" s="75"/>
      <c r="L10" s="76" t="s">
        <v>2</v>
      </c>
      <c r="M10" s="76"/>
      <c r="N10" s="76"/>
      <c r="O10" s="76"/>
      <c r="P10" s="76"/>
      <c r="Q10" s="77" t="s">
        <v>3</v>
      </c>
      <c r="R10" s="77"/>
      <c r="S10" s="77"/>
      <c r="T10" s="77"/>
      <c r="U10" s="78"/>
    </row>
    <row r="11" spans="1:25" ht="10" customHeight="1" thickBot="1">
      <c r="A11" s="4"/>
      <c r="B11" s="5"/>
      <c r="C11" s="6"/>
      <c r="D11" s="6"/>
      <c r="E11" s="6"/>
      <c r="F11" s="6"/>
      <c r="G11" s="6"/>
      <c r="H11" s="6"/>
      <c r="I11" s="6"/>
      <c r="J11" s="6"/>
      <c r="K11" s="7"/>
      <c r="L11" s="7"/>
    </row>
    <row r="12" spans="1:25" ht="75" customHeight="1" thickBot="1">
      <c r="A12" s="99" t="s">
        <v>23</v>
      </c>
      <c r="B12" s="102" t="s">
        <v>24</v>
      </c>
      <c r="C12" s="103"/>
      <c r="D12" s="103"/>
      <c r="E12" s="79" t="s">
        <v>25</v>
      </c>
      <c r="F12" s="55" t="s">
        <v>71</v>
      </c>
      <c r="G12" s="86" t="str">
        <f>D3</f>
        <v>Starting Point</v>
      </c>
      <c r="H12" s="86"/>
      <c r="I12" s="86"/>
      <c r="J12" s="86" t="str">
        <f>H3</f>
        <v>End of Year 1</v>
      </c>
      <c r="K12" s="86"/>
      <c r="L12" s="86"/>
      <c r="M12" s="86" t="str">
        <f>L3</f>
        <v>End of Year 2</v>
      </c>
      <c r="N12" s="86"/>
      <c r="O12" s="86"/>
      <c r="P12" s="86" t="str">
        <f>P3</f>
        <v>End of Year 3</v>
      </c>
      <c r="Q12" s="86"/>
      <c r="R12" s="86"/>
      <c r="S12" s="86" t="str">
        <f>T3</f>
        <v>End of Year 4</v>
      </c>
      <c r="T12" s="86"/>
      <c r="U12" s="87"/>
    </row>
    <row r="13" spans="1:25" ht="75" customHeight="1">
      <c r="A13" s="99"/>
      <c r="B13" s="104"/>
      <c r="C13" s="105"/>
      <c r="D13" s="105"/>
      <c r="E13" s="80"/>
      <c r="F13" s="18" t="s">
        <v>26</v>
      </c>
      <c r="G13" s="88"/>
      <c r="H13" s="88"/>
      <c r="I13" s="88"/>
      <c r="J13" s="88"/>
      <c r="K13" s="88"/>
      <c r="L13" s="88"/>
      <c r="M13" s="88"/>
      <c r="N13" s="88"/>
      <c r="O13" s="88"/>
      <c r="P13" s="88"/>
      <c r="Q13" s="88"/>
      <c r="R13" s="88"/>
      <c r="S13" s="88"/>
      <c r="T13" s="88"/>
      <c r="U13" s="89"/>
      <c r="V13" s="82" t="s">
        <v>74</v>
      </c>
      <c r="W13" s="83"/>
    </row>
    <row r="14" spans="1:25" ht="200.15" customHeight="1" thickBot="1">
      <c r="A14" s="99"/>
      <c r="B14" s="106"/>
      <c r="C14" s="107"/>
      <c r="D14" s="107"/>
      <c r="E14" s="81"/>
      <c r="F14" s="54" t="s">
        <v>27</v>
      </c>
      <c r="G14" s="94"/>
      <c r="H14" s="94"/>
      <c r="I14" s="94"/>
      <c r="J14" s="94"/>
      <c r="K14" s="94"/>
      <c r="L14" s="94"/>
      <c r="M14" s="94"/>
      <c r="N14" s="94"/>
      <c r="O14" s="94"/>
      <c r="P14" s="94"/>
      <c r="Q14" s="94"/>
      <c r="R14" s="94"/>
      <c r="S14" s="94"/>
      <c r="T14" s="94"/>
      <c r="U14" s="108"/>
      <c r="V14" s="84" t="s">
        <v>75</v>
      </c>
      <c r="W14" s="85"/>
    </row>
    <row r="15" spans="1:25" ht="25" customHeight="1" thickBot="1"/>
    <row r="16" spans="1:25" ht="75" customHeight="1" thickBot="1">
      <c r="A16" s="99" t="s">
        <v>28</v>
      </c>
      <c r="B16" s="102" t="s">
        <v>29</v>
      </c>
      <c r="C16" s="103"/>
      <c r="D16" s="103"/>
      <c r="E16" s="79" t="s">
        <v>25</v>
      </c>
      <c r="F16" s="55" t="s">
        <v>71</v>
      </c>
      <c r="G16" s="86" t="str">
        <f>G12</f>
        <v>Starting Point</v>
      </c>
      <c r="H16" s="86"/>
      <c r="I16" s="86"/>
      <c r="J16" s="86" t="str">
        <f>J12</f>
        <v>End of Year 1</v>
      </c>
      <c r="K16" s="86"/>
      <c r="L16" s="86"/>
      <c r="M16" s="86" t="str">
        <f>M12</f>
        <v>End of Year 2</v>
      </c>
      <c r="N16" s="86"/>
      <c r="O16" s="86"/>
      <c r="P16" s="86" t="str">
        <f>P12</f>
        <v>End of Year 3</v>
      </c>
      <c r="Q16" s="86"/>
      <c r="R16" s="86"/>
      <c r="S16" s="86" t="str">
        <f>S12</f>
        <v>End of Year 4</v>
      </c>
      <c r="T16" s="86"/>
      <c r="U16" s="87"/>
    </row>
    <row r="17" spans="1:23" ht="75" customHeight="1">
      <c r="A17" s="99"/>
      <c r="B17" s="104"/>
      <c r="C17" s="105"/>
      <c r="D17" s="105"/>
      <c r="E17" s="80"/>
      <c r="F17" s="18" t="s">
        <v>26</v>
      </c>
      <c r="G17" s="88"/>
      <c r="H17" s="88"/>
      <c r="I17" s="88"/>
      <c r="J17" s="88"/>
      <c r="K17" s="88"/>
      <c r="L17" s="88"/>
      <c r="M17" s="88"/>
      <c r="N17" s="88"/>
      <c r="O17" s="88"/>
      <c r="P17" s="88"/>
      <c r="Q17" s="88"/>
      <c r="R17" s="88"/>
      <c r="S17" s="88"/>
      <c r="T17" s="88"/>
      <c r="U17" s="89"/>
      <c r="V17" s="82" t="s">
        <v>74</v>
      </c>
      <c r="W17" s="83"/>
    </row>
    <row r="18" spans="1:23" ht="200.15" customHeight="1" thickBot="1">
      <c r="A18" s="99"/>
      <c r="B18" s="106"/>
      <c r="C18" s="107"/>
      <c r="D18" s="107"/>
      <c r="E18" s="81"/>
      <c r="F18" s="54" t="s">
        <v>27</v>
      </c>
      <c r="G18" s="94"/>
      <c r="H18" s="94"/>
      <c r="I18" s="94"/>
      <c r="J18" s="94"/>
      <c r="K18" s="94"/>
      <c r="L18" s="94"/>
      <c r="M18" s="94"/>
      <c r="N18" s="94"/>
      <c r="O18" s="94"/>
      <c r="P18" s="94"/>
      <c r="Q18" s="94"/>
      <c r="R18" s="94"/>
      <c r="S18" s="94"/>
      <c r="T18" s="94"/>
      <c r="U18" s="108"/>
      <c r="V18" s="84" t="s">
        <v>75</v>
      </c>
      <c r="W18" s="85"/>
    </row>
    <row r="19" spans="1:23" ht="25" customHeight="1" thickBot="1"/>
    <row r="20" spans="1:23" ht="75" customHeight="1" thickBot="1">
      <c r="A20" s="99" t="s">
        <v>30</v>
      </c>
      <c r="B20" s="102" t="s">
        <v>80</v>
      </c>
      <c r="C20" s="103"/>
      <c r="D20" s="103"/>
      <c r="E20" s="79" t="s">
        <v>25</v>
      </c>
      <c r="F20" s="55" t="s">
        <v>71</v>
      </c>
      <c r="G20" s="86" t="s">
        <v>12</v>
      </c>
      <c r="H20" s="86"/>
      <c r="I20" s="86"/>
      <c r="J20" s="86" t="s">
        <v>13</v>
      </c>
      <c r="K20" s="86"/>
      <c r="L20" s="86"/>
      <c r="M20" s="86" t="s">
        <v>14</v>
      </c>
      <c r="N20" s="86"/>
      <c r="O20" s="86"/>
      <c r="P20" s="86" t="s">
        <v>15</v>
      </c>
      <c r="Q20" s="86"/>
      <c r="R20" s="86"/>
      <c r="S20" s="86" t="s">
        <v>16</v>
      </c>
      <c r="T20" s="86"/>
      <c r="U20" s="87"/>
    </row>
    <row r="21" spans="1:23" ht="75" customHeight="1">
      <c r="A21" s="99"/>
      <c r="B21" s="104"/>
      <c r="C21" s="105"/>
      <c r="D21" s="105"/>
      <c r="E21" s="80"/>
      <c r="F21" s="18" t="s">
        <v>26</v>
      </c>
      <c r="G21" s="88"/>
      <c r="H21" s="88"/>
      <c r="I21" s="88"/>
      <c r="J21" s="88"/>
      <c r="K21" s="88"/>
      <c r="L21" s="88"/>
      <c r="M21" s="88"/>
      <c r="N21" s="88"/>
      <c r="O21" s="88"/>
      <c r="P21" s="88"/>
      <c r="Q21" s="88"/>
      <c r="R21" s="88"/>
      <c r="S21" s="88"/>
      <c r="T21" s="88"/>
      <c r="U21" s="89"/>
      <c r="V21" s="82" t="s">
        <v>74</v>
      </c>
      <c r="W21" s="83"/>
    </row>
    <row r="22" spans="1:23" ht="200.15" customHeight="1" thickBot="1">
      <c r="A22" s="99"/>
      <c r="B22" s="106"/>
      <c r="C22" s="107"/>
      <c r="D22" s="107"/>
      <c r="E22" s="81"/>
      <c r="F22" s="54" t="s">
        <v>27</v>
      </c>
      <c r="G22" s="94"/>
      <c r="H22" s="94"/>
      <c r="I22" s="94"/>
      <c r="J22" s="94"/>
      <c r="K22" s="94"/>
      <c r="L22" s="94"/>
      <c r="M22" s="94"/>
      <c r="N22" s="94"/>
      <c r="O22" s="94"/>
      <c r="P22" s="94"/>
      <c r="Q22" s="94"/>
      <c r="R22" s="94"/>
      <c r="S22" s="94"/>
      <c r="T22" s="94"/>
      <c r="U22" s="108"/>
      <c r="V22" s="84" t="s">
        <v>75</v>
      </c>
      <c r="W22" s="85"/>
    </row>
  </sheetData>
  <sheetProtection algorithmName="SHA-512" hashValue="eKPeJ3KMej1g3qmMLdj1MFh13IirCI8ssGEFUXQxRno4pCPAiBdYw6q56z0+G+DbbgV0vhC4FkvK7agNcugj9Q==" saltValue="KVvipJKB9CcO6ZoBROqcBg==" spinCount="100000" sheet="1" objects="1" scenarios="1"/>
  <mergeCells count="105">
    <mergeCell ref="V21:W21"/>
    <mergeCell ref="V22:W22"/>
    <mergeCell ref="B20:D22"/>
    <mergeCell ref="S20:U20"/>
    <mergeCell ref="S21:U21"/>
    <mergeCell ref="S22:U22"/>
    <mergeCell ref="P20:R20"/>
    <mergeCell ref="P21:R21"/>
    <mergeCell ref="P22:R22"/>
    <mergeCell ref="M20:O20"/>
    <mergeCell ref="M21:O21"/>
    <mergeCell ref="M22:O22"/>
    <mergeCell ref="J20:L20"/>
    <mergeCell ref="J21:L21"/>
    <mergeCell ref="J22:L22"/>
    <mergeCell ref="G20:I20"/>
    <mergeCell ref="G21:I21"/>
    <mergeCell ref="G22:I22"/>
    <mergeCell ref="V17:W17"/>
    <mergeCell ref="V18:W18"/>
    <mergeCell ref="G16:I16"/>
    <mergeCell ref="G17:I17"/>
    <mergeCell ref="G18:I18"/>
    <mergeCell ref="J16:L16"/>
    <mergeCell ref="J17:L17"/>
    <mergeCell ref="J18:L18"/>
    <mergeCell ref="M16:O16"/>
    <mergeCell ref="M17:O17"/>
    <mergeCell ref="M18:O18"/>
    <mergeCell ref="P16:R16"/>
    <mergeCell ref="P17:R17"/>
    <mergeCell ref="P18:R18"/>
    <mergeCell ref="S16:U16"/>
    <mergeCell ref="S17:U17"/>
    <mergeCell ref="S18:U18"/>
    <mergeCell ref="T3:W3"/>
    <mergeCell ref="L3:O3"/>
    <mergeCell ref="P3:S3"/>
    <mergeCell ref="D3:G3"/>
    <mergeCell ref="H3:K3"/>
    <mergeCell ref="A5:A7"/>
    <mergeCell ref="B3:C4"/>
    <mergeCell ref="B5:C5"/>
    <mergeCell ref="B6:C6"/>
    <mergeCell ref="B7:C7"/>
    <mergeCell ref="D4:E4"/>
    <mergeCell ref="F4:G4"/>
    <mergeCell ref="H4:I4"/>
    <mergeCell ref="J4:K4"/>
    <mergeCell ref="V4:W4"/>
    <mergeCell ref="T4:U4"/>
    <mergeCell ref="N4:O4"/>
    <mergeCell ref="R4:S4"/>
    <mergeCell ref="L4:M4"/>
    <mergeCell ref="P4:Q4"/>
    <mergeCell ref="T6:U6"/>
    <mergeCell ref="T7:U7"/>
    <mergeCell ref="A12:A14"/>
    <mergeCell ref="A16:A18"/>
    <mergeCell ref="A20:A22"/>
    <mergeCell ref="E20:E22"/>
    <mergeCell ref="A3:A4"/>
    <mergeCell ref="E16:E18"/>
    <mergeCell ref="L6:M6"/>
    <mergeCell ref="N5:O7"/>
    <mergeCell ref="R5:S7"/>
    <mergeCell ref="M13:O13"/>
    <mergeCell ref="M14:O14"/>
    <mergeCell ref="G12:I12"/>
    <mergeCell ref="J12:L12"/>
    <mergeCell ref="J13:L13"/>
    <mergeCell ref="J14:L14"/>
    <mergeCell ref="G13:I13"/>
    <mergeCell ref="G14:I14"/>
    <mergeCell ref="G10:K10"/>
    <mergeCell ref="L10:P10"/>
    <mergeCell ref="B12:D14"/>
    <mergeCell ref="B16:D18"/>
    <mergeCell ref="S14:U14"/>
    <mergeCell ref="P12:R12"/>
    <mergeCell ref="P13:R13"/>
    <mergeCell ref="E12:E14"/>
    <mergeCell ref="V13:W13"/>
    <mergeCell ref="V14:W14"/>
    <mergeCell ref="S12:U12"/>
    <mergeCell ref="S13:U13"/>
    <mergeCell ref="L5:M5"/>
    <mergeCell ref="D5:E5"/>
    <mergeCell ref="D6:E6"/>
    <mergeCell ref="D7:E7"/>
    <mergeCell ref="F5:G7"/>
    <mergeCell ref="Q10:U10"/>
    <mergeCell ref="G9:U9"/>
    <mergeCell ref="P14:R14"/>
    <mergeCell ref="M12:O12"/>
    <mergeCell ref="H7:I7"/>
    <mergeCell ref="H5:I5"/>
    <mergeCell ref="H6:I6"/>
    <mergeCell ref="J5:K7"/>
    <mergeCell ref="P7:Q7"/>
    <mergeCell ref="L7:M7"/>
    <mergeCell ref="P5:Q5"/>
    <mergeCell ref="P6:Q6"/>
    <mergeCell ref="V5:W7"/>
    <mergeCell ref="T5:U5"/>
  </mergeCells>
  <phoneticPr fontId="16" type="noConversion"/>
  <conditionalFormatting sqref="F5:G7 J5:K7 N5:O7 R5:S7 V5:W7 G13:U13 G17:U17 G21:U21">
    <cfRule type="colorScale" priority="1">
      <colorScale>
        <cfvo type="num" val="1"/>
        <cfvo type="num" val="2"/>
        <cfvo type="num" val="3"/>
        <color rgb="FFF8696B"/>
        <color rgb="FFFFEB84"/>
        <color rgb="FF63BE7B"/>
      </colorScale>
    </cfRule>
  </conditionalFormatting>
  <dataValidations count="1">
    <dataValidation type="list" allowBlank="1" showInputMessage="1" showErrorMessage="1" sqref="G13 F17:G17 G21" xr:uid="{5A88EEB0-95EB-4465-96C1-68D7C4DFB740}">
      <formula1>"User Input,1,2,3"</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1CDCA49-54E7-4855-96EE-891152B94790}">
          <x14:formula1>
            <xm:f>Backend!$I$3:$I$5</xm:f>
          </x14:formula1>
          <xm:sqref>J13:U13 J17:U17 J21:U21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04B08-B3F6-48C1-8719-61B170363F4E}">
  <sheetPr codeName="Sheet5"/>
  <dimension ref="A1:Y22"/>
  <sheetViews>
    <sheetView zoomScaleNormal="100" workbookViewId="0"/>
  </sheetViews>
  <sheetFormatPr defaultColWidth="15.6328125" defaultRowHeight="50.15" customHeight="1"/>
  <cols>
    <col min="1" max="1" width="20.6328125" style="1" customWidth="1"/>
    <col min="2" max="23" width="14.6328125" style="1" customWidth="1"/>
    <col min="24" max="16384" width="15.6328125" style="1"/>
  </cols>
  <sheetData>
    <row r="1" spans="1:25" ht="50.15" customHeight="1">
      <c r="A1" s="2"/>
      <c r="B1" s="48" t="s">
        <v>31</v>
      </c>
      <c r="C1" s="48"/>
      <c r="D1" s="48"/>
      <c r="E1" s="48"/>
      <c r="F1" s="48"/>
      <c r="G1" s="48"/>
      <c r="H1" s="48"/>
      <c r="I1" s="48"/>
      <c r="J1" s="48"/>
      <c r="K1" s="48"/>
      <c r="L1" s="3"/>
      <c r="O1" s="11"/>
    </row>
    <row r="2" spans="1:25" ht="50.15" customHeight="1" thickBot="1">
      <c r="A2" s="2"/>
      <c r="B2" s="53" t="s">
        <v>72</v>
      </c>
      <c r="C2" s="51"/>
      <c r="D2" s="51"/>
      <c r="E2" s="51"/>
      <c r="F2" s="51"/>
      <c r="G2" s="51"/>
      <c r="H2" s="51"/>
      <c r="I2" s="51"/>
      <c r="J2" s="51"/>
      <c r="K2" s="51"/>
      <c r="L2" s="3"/>
      <c r="O2" s="11"/>
    </row>
    <row r="3" spans="1:25" ht="50.15" customHeight="1">
      <c r="A3" s="100" t="s">
        <v>79</v>
      </c>
      <c r="B3" s="120" t="s">
        <v>11</v>
      </c>
      <c r="C3" s="120"/>
      <c r="D3" s="113" t="str">
        <f>'1. Cross-sector Partnerships'!D3</f>
        <v>Starting Point</v>
      </c>
      <c r="E3" s="113"/>
      <c r="F3" s="113"/>
      <c r="G3" s="113"/>
      <c r="H3" s="113" t="str">
        <f>'1. Cross-sector Partnerships'!H3</f>
        <v>End of Year 1</v>
      </c>
      <c r="I3" s="113"/>
      <c r="J3" s="113"/>
      <c r="K3" s="113"/>
      <c r="L3" s="113" t="str">
        <f>'1. Cross-sector Partnerships'!L3</f>
        <v>End of Year 2</v>
      </c>
      <c r="M3" s="113"/>
      <c r="N3" s="113"/>
      <c r="O3" s="113"/>
      <c r="P3" s="113" t="str">
        <f>'1. Cross-sector Partnerships'!P3</f>
        <v>End of Year 3</v>
      </c>
      <c r="Q3" s="113"/>
      <c r="R3" s="113"/>
      <c r="S3" s="113"/>
      <c r="T3" s="113" t="str">
        <f>'1. Cross-sector Partnerships'!T3</f>
        <v>End of Year 4</v>
      </c>
      <c r="U3" s="113"/>
      <c r="V3" s="113"/>
      <c r="W3" s="122"/>
      <c r="X3" s="50"/>
      <c r="Y3" s="50"/>
    </row>
    <row r="4" spans="1:25" ht="50.15" customHeight="1">
      <c r="A4" s="101"/>
      <c r="B4" s="121"/>
      <c r="C4" s="121"/>
      <c r="D4" s="117" t="s">
        <v>17</v>
      </c>
      <c r="E4" s="117"/>
      <c r="F4" s="118" t="s">
        <v>18</v>
      </c>
      <c r="G4" s="118"/>
      <c r="H4" s="117" t="s">
        <v>17</v>
      </c>
      <c r="I4" s="117"/>
      <c r="J4" s="118" t="s">
        <v>18</v>
      </c>
      <c r="K4" s="118"/>
      <c r="L4" s="117" t="s">
        <v>17</v>
      </c>
      <c r="M4" s="117"/>
      <c r="N4" s="118" t="s">
        <v>18</v>
      </c>
      <c r="O4" s="118"/>
      <c r="P4" s="117" t="s">
        <v>17</v>
      </c>
      <c r="Q4" s="117"/>
      <c r="R4" s="118" t="s">
        <v>18</v>
      </c>
      <c r="S4" s="118"/>
      <c r="T4" s="117" t="s">
        <v>17</v>
      </c>
      <c r="U4" s="117"/>
      <c r="V4" s="118" t="s">
        <v>18</v>
      </c>
      <c r="W4" s="119"/>
      <c r="X4" s="50"/>
      <c r="Y4" s="50"/>
    </row>
    <row r="5" spans="1:25" ht="75" customHeight="1">
      <c r="A5" s="111" t="s">
        <v>19</v>
      </c>
      <c r="B5" s="115" t="s">
        <v>32</v>
      </c>
      <c r="C5" s="115"/>
      <c r="D5" s="90">
        <f>IF(ISNUMBER(G13), G13, 0)</f>
        <v>0</v>
      </c>
      <c r="E5" s="90"/>
      <c r="F5" s="92" t="str">
        <f>IF(SUM(D5:D7)/3=0, "Enter score below", SUM(D5:D7)/3)</f>
        <v>Enter score below</v>
      </c>
      <c r="G5" s="92"/>
      <c r="H5" s="90">
        <f>IF(ISNUMBER(J13), J13, 0)</f>
        <v>0</v>
      </c>
      <c r="I5" s="90"/>
      <c r="J5" s="92" t="str">
        <f>IF(SUM(H5:H7)/3=0, "Enter score below", SUM(H5:H7)/3)</f>
        <v>Enter score below</v>
      </c>
      <c r="K5" s="92"/>
      <c r="L5" s="90">
        <f>IF(ISNUMBER(M13), M13, 0)</f>
        <v>0</v>
      </c>
      <c r="M5" s="90"/>
      <c r="N5" s="92" t="str">
        <f>IF(SUM(L5:L7)/3=0, "Enter score below", SUM(L5:L7)/3)</f>
        <v>Enter score below</v>
      </c>
      <c r="O5" s="92"/>
      <c r="P5" s="90">
        <f>IF(ISNUMBER(P13), P13, 0)</f>
        <v>0</v>
      </c>
      <c r="Q5" s="90"/>
      <c r="R5" s="92" t="str">
        <f>IF(SUM(P5:P7)/3=0, "Enter score below", SUM(P5:P7)/3)</f>
        <v>Enter score below</v>
      </c>
      <c r="S5" s="92"/>
      <c r="T5" s="90">
        <f>IF(ISNUMBER(S13), S13, 0)</f>
        <v>0</v>
      </c>
      <c r="U5" s="90"/>
      <c r="V5" s="95" t="str">
        <f>IF(SUM(T5:T7)/3=0, "Enter score below", SUM(T5:T7)/3)</f>
        <v>Enter score below</v>
      </c>
      <c r="W5" s="96"/>
    </row>
    <row r="6" spans="1:25" ht="75" customHeight="1">
      <c r="A6" s="111"/>
      <c r="B6" s="115" t="s">
        <v>33</v>
      </c>
      <c r="C6" s="115"/>
      <c r="D6" s="90">
        <f>IF(ISNUMBER(G17),G17, 0)</f>
        <v>0</v>
      </c>
      <c r="E6" s="90"/>
      <c r="F6" s="92"/>
      <c r="G6" s="92"/>
      <c r="H6" s="90">
        <f>IF(ISNUMBER(J17),J17, 0)</f>
        <v>0</v>
      </c>
      <c r="I6" s="90"/>
      <c r="J6" s="92"/>
      <c r="K6" s="92"/>
      <c r="L6" s="90">
        <f>IF(ISNUMBER(M17),M17, 0)</f>
        <v>0</v>
      </c>
      <c r="M6" s="90"/>
      <c r="N6" s="92"/>
      <c r="O6" s="92"/>
      <c r="P6" s="90">
        <f>IF(ISNUMBER(P17),P17, 0)</f>
        <v>0</v>
      </c>
      <c r="Q6" s="90"/>
      <c r="R6" s="92"/>
      <c r="S6" s="92"/>
      <c r="T6" s="90">
        <f>IF(ISNUMBER(S17),S17, 0)</f>
        <v>0</v>
      </c>
      <c r="U6" s="90"/>
      <c r="V6" s="95"/>
      <c r="W6" s="96"/>
    </row>
    <row r="7" spans="1:25" ht="75" customHeight="1" thickBot="1">
      <c r="A7" s="112"/>
      <c r="B7" s="116" t="s">
        <v>34</v>
      </c>
      <c r="C7" s="116"/>
      <c r="D7" s="91">
        <f>IF(ISNUMBER(G21),G21, 0)</f>
        <v>0</v>
      </c>
      <c r="E7" s="91"/>
      <c r="F7" s="93"/>
      <c r="G7" s="93"/>
      <c r="H7" s="91">
        <f>IF(ISNUMBER(J21),J21, 0)</f>
        <v>0</v>
      </c>
      <c r="I7" s="91"/>
      <c r="J7" s="93"/>
      <c r="K7" s="93"/>
      <c r="L7" s="91">
        <f>IF(ISNUMBER(M21),M21, 0)</f>
        <v>0</v>
      </c>
      <c r="M7" s="91"/>
      <c r="N7" s="93"/>
      <c r="O7" s="93"/>
      <c r="P7" s="91">
        <f>IF(ISNUMBER(P21),P21, 0)</f>
        <v>0</v>
      </c>
      <c r="Q7" s="91"/>
      <c r="R7" s="93"/>
      <c r="S7" s="93"/>
      <c r="T7" s="91">
        <f>IF(ISNUMBER(S21),S21, 0)</f>
        <v>0</v>
      </c>
      <c r="U7" s="91"/>
      <c r="V7" s="97"/>
      <c r="W7" s="98"/>
    </row>
    <row r="8" spans="1:25" ht="10" customHeight="1" thickBot="1">
      <c r="A8" s="4"/>
      <c r="B8" s="5"/>
      <c r="C8" s="6"/>
      <c r="D8" s="6"/>
      <c r="E8" s="6"/>
      <c r="F8" s="6"/>
      <c r="G8" s="6"/>
      <c r="H8" s="6"/>
      <c r="I8" s="6"/>
      <c r="J8" s="6"/>
      <c r="K8" s="7"/>
      <c r="L8" s="7"/>
    </row>
    <row r="9" spans="1:25" ht="50.15" customHeight="1">
      <c r="A9" s="4"/>
      <c r="B9" s="5"/>
      <c r="C9" s="6"/>
      <c r="D9" s="6"/>
      <c r="E9" s="6"/>
      <c r="F9" s="6"/>
      <c r="G9" s="71" t="s">
        <v>76</v>
      </c>
      <c r="H9" s="72"/>
      <c r="I9" s="72"/>
      <c r="J9" s="72"/>
      <c r="K9" s="72"/>
      <c r="L9" s="72"/>
      <c r="M9" s="72"/>
      <c r="N9" s="72"/>
      <c r="O9" s="72"/>
      <c r="P9" s="72"/>
      <c r="Q9" s="72"/>
      <c r="R9" s="72"/>
      <c r="S9" s="72"/>
      <c r="T9" s="72"/>
      <c r="U9" s="73"/>
    </row>
    <row r="10" spans="1:25" ht="50.15" customHeight="1" thickBot="1">
      <c r="A10" s="4"/>
      <c r="B10" s="5"/>
      <c r="C10" s="6"/>
      <c r="D10" s="6"/>
      <c r="E10" s="6"/>
      <c r="F10" s="6"/>
      <c r="G10" s="74" t="s">
        <v>1</v>
      </c>
      <c r="H10" s="75"/>
      <c r="I10" s="75"/>
      <c r="J10" s="75"/>
      <c r="K10" s="75"/>
      <c r="L10" s="76" t="s">
        <v>2</v>
      </c>
      <c r="M10" s="76"/>
      <c r="N10" s="76"/>
      <c r="O10" s="76"/>
      <c r="P10" s="76"/>
      <c r="Q10" s="77" t="s">
        <v>3</v>
      </c>
      <c r="R10" s="77"/>
      <c r="S10" s="77"/>
      <c r="T10" s="77"/>
      <c r="U10" s="78"/>
    </row>
    <row r="11" spans="1:25" ht="10" customHeight="1" thickBot="1">
      <c r="A11" s="4"/>
      <c r="B11" s="5"/>
      <c r="C11" s="6"/>
      <c r="D11" s="6"/>
      <c r="E11" s="6"/>
      <c r="F11" s="6"/>
      <c r="G11" s="6"/>
      <c r="H11" s="6"/>
      <c r="I11" s="6"/>
      <c r="J11" s="6"/>
      <c r="K11" s="7"/>
      <c r="L11" s="7"/>
    </row>
    <row r="12" spans="1:25" ht="75" customHeight="1" thickBot="1">
      <c r="A12" s="99" t="s">
        <v>23</v>
      </c>
      <c r="B12" s="125" t="s">
        <v>35</v>
      </c>
      <c r="C12" s="126"/>
      <c r="D12" s="126"/>
      <c r="E12" s="79" t="s">
        <v>25</v>
      </c>
      <c r="F12" s="55" t="s">
        <v>71</v>
      </c>
      <c r="G12" s="86" t="str">
        <f>D3</f>
        <v>Starting Point</v>
      </c>
      <c r="H12" s="86"/>
      <c r="I12" s="86"/>
      <c r="J12" s="86" t="str">
        <f>H3</f>
        <v>End of Year 1</v>
      </c>
      <c r="K12" s="86"/>
      <c r="L12" s="86"/>
      <c r="M12" s="86" t="str">
        <f>L3</f>
        <v>End of Year 2</v>
      </c>
      <c r="N12" s="86"/>
      <c r="O12" s="86"/>
      <c r="P12" s="86" t="str">
        <f>P3</f>
        <v>End of Year 3</v>
      </c>
      <c r="Q12" s="86"/>
      <c r="R12" s="86"/>
      <c r="S12" s="86" t="str">
        <f>T3</f>
        <v>End of Year 4</v>
      </c>
      <c r="T12" s="86"/>
      <c r="U12" s="87"/>
    </row>
    <row r="13" spans="1:25" ht="75" customHeight="1">
      <c r="A13" s="99"/>
      <c r="B13" s="127"/>
      <c r="C13" s="128"/>
      <c r="D13" s="128"/>
      <c r="E13" s="80"/>
      <c r="F13" s="18" t="s">
        <v>26</v>
      </c>
      <c r="G13" s="88"/>
      <c r="H13" s="88"/>
      <c r="I13" s="88"/>
      <c r="J13" s="88"/>
      <c r="K13" s="88"/>
      <c r="L13" s="88"/>
      <c r="M13" s="88"/>
      <c r="N13" s="88"/>
      <c r="O13" s="88"/>
      <c r="P13" s="88"/>
      <c r="Q13" s="88"/>
      <c r="R13" s="88"/>
      <c r="S13" s="88"/>
      <c r="T13" s="88"/>
      <c r="U13" s="89"/>
      <c r="V13" s="82" t="s">
        <v>74</v>
      </c>
      <c r="W13" s="83"/>
    </row>
    <row r="14" spans="1:25" ht="300" customHeight="1" thickBot="1">
      <c r="A14" s="99"/>
      <c r="B14" s="129"/>
      <c r="C14" s="130"/>
      <c r="D14" s="130"/>
      <c r="E14" s="81"/>
      <c r="F14" s="54" t="s">
        <v>27</v>
      </c>
      <c r="G14" s="131"/>
      <c r="H14" s="131"/>
      <c r="I14" s="131"/>
      <c r="J14" s="131"/>
      <c r="K14" s="131"/>
      <c r="L14" s="131"/>
      <c r="M14" s="131"/>
      <c r="N14" s="131"/>
      <c r="O14" s="131"/>
      <c r="P14" s="131"/>
      <c r="Q14" s="131"/>
      <c r="R14" s="131"/>
      <c r="S14" s="131"/>
      <c r="T14" s="131"/>
      <c r="U14" s="132"/>
      <c r="V14" s="84" t="s">
        <v>75</v>
      </c>
      <c r="W14" s="85"/>
    </row>
    <row r="15" spans="1:25" ht="25" customHeight="1" thickBot="1"/>
    <row r="16" spans="1:25" ht="75" customHeight="1" thickBot="1">
      <c r="A16" s="99" t="s">
        <v>28</v>
      </c>
      <c r="B16" s="102" t="s">
        <v>82</v>
      </c>
      <c r="C16" s="103"/>
      <c r="D16" s="103"/>
      <c r="E16" s="79" t="s">
        <v>25</v>
      </c>
      <c r="F16" s="55" t="s">
        <v>71</v>
      </c>
      <c r="G16" s="86" t="str">
        <f>G12</f>
        <v>Starting Point</v>
      </c>
      <c r="H16" s="86"/>
      <c r="I16" s="86"/>
      <c r="J16" s="86" t="str">
        <f t="shared" ref="J16" si="0">J12</f>
        <v>End of Year 1</v>
      </c>
      <c r="K16" s="86"/>
      <c r="L16" s="86"/>
      <c r="M16" s="86" t="str">
        <f t="shared" ref="M16" si="1">M12</f>
        <v>End of Year 2</v>
      </c>
      <c r="N16" s="86"/>
      <c r="O16" s="86"/>
      <c r="P16" s="86" t="str">
        <f t="shared" ref="P16" si="2">P12</f>
        <v>End of Year 3</v>
      </c>
      <c r="Q16" s="86"/>
      <c r="R16" s="86"/>
      <c r="S16" s="86" t="str">
        <f t="shared" ref="S16" si="3">S12</f>
        <v>End of Year 4</v>
      </c>
      <c r="T16" s="86"/>
      <c r="U16" s="87"/>
    </row>
    <row r="17" spans="1:23" ht="75" customHeight="1">
      <c r="A17" s="99"/>
      <c r="B17" s="104"/>
      <c r="C17" s="105"/>
      <c r="D17" s="105"/>
      <c r="E17" s="80"/>
      <c r="F17" s="18" t="s">
        <v>26</v>
      </c>
      <c r="G17" s="88"/>
      <c r="H17" s="88"/>
      <c r="I17" s="88"/>
      <c r="J17" s="88"/>
      <c r="K17" s="88"/>
      <c r="L17" s="88"/>
      <c r="M17" s="88"/>
      <c r="N17" s="88"/>
      <c r="O17" s="88"/>
      <c r="P17" s="88"/>
      <c r="Q17" s="88"/>
      <c r="R17" s="88"/>
      <c r="S17" s="88"/>
      <c r="T17" s="88"/>
      <c r="U17" s="89"/>
      <c r="V17" s="82" t="s">
        <v>74</v>
      </c>
      <c r="W17" s="83"/>
    </row>
    <row r="18" spans="1:23" ht="300" customHeight="1" thickBot="1">
      <c r="A18" s="99"/>
      <c r="B18" s="106"/>
      <c r="C18" s="107"/>
      <c r="D18" s="107"/>
      <c r="E18" s="81"/>
      <c r="F18" s="54" t="s">
        <v>27</v>
      </c>
      <c r="G18" s="123"/>
      <c r="H18" s="123"/>
      <c r="I18" s="123"/>
      <c r="J18" s="123"/>
      <c r="K18" s="123"/>
      <c r="L18" s="123"/>
      <c r="M18" s="123"/>
      <c r="N18" s="123"/>
      <c r="O18" s="123"/>
      <c r="P18" s="123"/>
      <c r="Q18" s="123"/>
      <c r="R18" s="123"/>
      <c r="S18" s="123"/>
      <c r="T18" s="123"/>
      <c r="U18" s="124"/>
      <c r="V18" s="84" t="s">
        <v>75</v>
      </c>
      <c r="W18" s="85"/>
    </row>
    <row r="19" spans="1:23" ht="25" customHeight="1" thickBot="1"/>
    <row r="20" spans="1:23" ht="75" customHeight="1" thickBot="1">
      <c r="A20" s="99" t="s">
        <v>30</v>
      </c>
      <c r="B20" s="102" t="s">
        <v>81</v>
      </c>
      <c r="C20" s="103"/>
      <c r="D20" s="103"/>
      <c r="E20" s="79" t="s">
        <v>25</v>
      </c>
      <c r="F20" s="55" t="s">
        <v>71</v>
      </c>
      <c r="G20" s="86" t="str">
        <f>G16</f>
        <v>Starting Point</v>
      </c>
      <c r="H20" s="86"/>
      <c r="I20" s="86"/>
      <c r="J20" s="86" t="str">
        <f t="shared" ref="J20" si="4">J16</f>
        <v>End of Year 1</v>
      </c>
      <c r="K20" s="86"/>
      <c r="L20" s="86"/>
      <c r="M20" s="86" t="str">
        <f t="shared" ref="M20" si="5">M16</f>
        <v>End of Year 2</v>
      </c>
      <c r="N20" s="86"/>
      <c r="O20" s="86"/>
      <c r="P20" s="86" t="str">
        <f t="shared" ref="P20" si="6">P16</f>
        <v>End of Year 3</v>
      </c>
      <c r="Q20" s="86"/>
      <c r="R20" s="86"/>
      <c r="S20" s="86" t="str">
        <f t="shared" ref="S20" si="7">S16</f>
        <v>End of Year 4</v>
      </c>
      <c r="T20" s="86"/>
      <c r="U20" s="87"/>
    </row>
    <row r="21" spans="1:23" ht="75" customHeight="1">
      <c r="A21" s="99"/>
      <c r="B21" s="104"/>
      <c r="C21" s="105"/>
      <c r="D21" s="105"/>
      <c r="E21" s="80"/>
      <c r="F21" s="18" t="s">
        <v>26</v>
      </c>
      <c r="G21" s="88"/>
      <c r="H21" s="88"/>
      <c r="I21" s="88"/>
      <c r="J21" s="88"/>
      <c r="K21" s="88"/>
      <c r="L21" s="88"/>
      <c r="M21" s="88"/>
      <c r="N21" s="88"/>
      <c r="O21" s="88"/>
      <c r="P21" s="88"/>
      <c r="Q21" s="88"/>
      <c r="R21" s="88"/>
      <c r="S21" s="88"/>
      <c r="T21" s="88"/>
      <c r="U21" s="89"/>
      <c r="V21" s="82" t="s">
        <v>74</v>
      </c>
      <c r="W21" s="83"/>
    </row>
    <row r="22" spans="1:23" ht="250" customHeight="1" thickBot="1">
      <c r="A22" s="99"/>
      <c r="B22" s="106"/>
      <c r="C22" s="107"/>
      <c r="D22" s="107"/>
      <c r="E22" s="81"/>
      <c r="F22" s="54" t="s">
        <v>27</v>
      </c>
      <c r="G22" s="123"/>
      <c r="H22" s="123"/>
      <c r="I22" s="123"/>
      <c r="J22" s="123"/>
      <c r="K22" s="123"/>
      <c r="L22" s="123"/>
      <c r="M22" s="123"/>
      <c r="N22" s="123"/>
      <c r="O22" s="123"/>
      <c r="P22" s="123"/>
      <c r="Q22" s="123"/>
      <c r="R22" s="123"/>
      <c r="S22" s="123"/>
      <c r="T22" s="123"/>
      <c r="U22" s="124"/>
      <c r="V22" s="84" t="s">
        <v>75</v>
      </c>
      <c r="W22" s="85"/>
    </row>
  </sheetData>
  <sheetProtection algorithmName="SHA-512" hashValue="vyK8f6VfuJUWtQfkp+vBhVVIVffvT1oviAiEYXYhUY6aob+VdwFVwjhD2RszgBcgMz6PEVitUcYTQezK/STUmA==" saltValue="7WTXLLHY/6ymGRUmAfhCIA==" spinCount="100000" sheet="1" objects="1" scenarios="1"/>
  <mergeCells count="105">
    <mergeCell ref="J20:L20"/>
    <mergeCell ref="J21:L21"/>
    <mergeCell ref="J22:L22"/>
    <mergeCell ref="G20:I20"/>
    <mergeCell ref="G21:I21"/>
    <mergeCell ref="G22:I22"/>
    <mergeCell ref="B20:D22"/>
    <mergeCell ref="A20:A22"/>
    <mergeCell ref="V17:W17"/>
    <mergeCell ref="V18:W18"/>
    <mergeCell ref="S17:U17"/>
    <mergeCell ref="V21:W21"/>
    <mergeCell ref="V22:W22"/>
    <mergeCell ref="S20:U20"/>
    <mergeCell ref="S21:U21"/>
    <mergeCell ref="S22:U22"/>
    <mergeCell ref="P20:R20"/>
    <mergeCell ref="P21:R21"/>
    <mergeCell ref="P22:R22"/>
    <mergeCell ref="M20:O20"/>
    <mergeCell ref="M21:O21"/>
    <mergeCell ref="M22:O22"/>
    <mergeCell ref="P16:R16"/>
    <mergeCell ref="P17:R17"/>
    <mergeCell ref="P18:R18"/>
    <mergeCell ref="A12:A14"/>
    <mergeCell ref="V13:W13"/>
    <mergeCell ref="V14:W14"/>
    <mergeCell ref="B12:D14"/>
    <mergeCell ref="S12:U12"/>
    <mergeCell ref="S13:U13"/>
    <mergeCell ref="S14:U14"/>
    <mergeCell ref="P12:R12"/>
    <mergeCell ref="P13:R13"/>
    <mergeCell ref="P14:R14"/>
    <mergeCell ref="M12:O12"/>
    <mergeCell ref="M13:O13"/>
    <mergeCell ref="M14:O14"/>
    <mergeCell ref="J12:L12"/>
    <mergeCell ref="J13:L13"/>
    <mergeCell ref="J14:L14"/>
    <mergeCell ref="G12:I12"/>
    <mergeCell ref="G13:I13"/>
    <mergeCell ref="G14:I14"/>
    <mergeCell ref="A16:A18"/>
    <mergeCell ref="S16:U16"/>
    <mergeCell ref="A3:A4"/>
    <mergeCell ref="E20:E22"/>
    <mergeCell ref="E16:E18"/>
    <mergeCell ref="M16:O16"/>
    <mergeCell ref="M17:O17"/>
    <mergeCell ref="M18:O18"/>
    <mergeCell ref="J16:L16"/>
    <mergeCell ref="J17:L17"/>
    <mergeCell ref="J18:L18"/>
    <mergeCell ref="G16:I16"/>
    <mergeCell ref="G17:I17"/>
    <mergeCell ref="G18:I18"/>
    <mergeCell ref="B16:D18"/>
    <mergeCell ref="E12:E14"/>
    <mergeCell ref="G9:U9"/>
    <mergeCell ref="G10:K10"/>
    <mergeCell ref="L10:P10"/>
    <mergeCell ref="Q10:U10"/>
    <mergeCell ref="A5:A7"/>
    <mergeCell ref="F5:G7"/>
    <mergeCell ref="J5:K7"/>
    <mergeCell ref="N5:O7"/>
    <mergeCell ref="R5:S7"/>
    <mergeCell ref="S18:U18"/>
    <mergeCell ref="V5:W7"/>
    <mergeCell ref="D7:E7"/>
    <mergeCell ref="H7:I7"/>
    <mergeCell ref="B3:C4"/>
    <mergeCell ref="P7:Q7"/>
    <mergeCell ref="T7:U7"/>
    <mergeCell ref="B7:C7"/>
    <mergeCell ref="L7:M7"/>
    <mergeCell ref="T5:U5"/>
    <mergeCell ref="B6:C6"/>
    <mergeCell ref="D6:E6"/>
    <mergeCell ref="H6:I6"/>
    <mergeCell ref="L6:M6"/>
    <mergeCell ref="P6:Q6"/>
    <mergeCell ref="T6:U6"/>
    <mergeCell ref="B5:C5"/>
    <mergeCell ref="D5:E5"/>
    <mergeCell ref="H5:I5"/>
    <mergeCell ref="L5:M5"/>
    <mergeCell ref="P5:Q5"/>
    <mergeCell ref="T3:W3"/>
    <mergeCell ref="D4:E4"/>
    <mergeCell ref="F4:G4"/>
    <mergeCell ref="H4:I4"/>
    <mergeCell ref="V4:W4"/>
    <mergeCell ref="J4:K4"/>
    <mergeCell ref="L4:M4"/>
    <mergeCell ref="N4:O4"/>
    <mergeCell ref="P4:Q4"/>
    <mergeCell ref="R4:S4"/>
    <mergeCell ref="T4:U4"/>
    <mergeCell ref="D3:G3"/>
    <mergeCell ref="H3:K3"/>
    <mergeCell ref="L3:O3"/>
    <mergeCell ref="P3:S3"/>
  </mergeCells>
  <conditionalFormatting sqref="F5:G7 J5:K7 N5:O7 R5:S7 V5:W7 G13:U13 G17:U17 G21:U21">
    <cfRule type="colorScale" priority="1">
      <colorScale>
        <cfvo type="num" val="1"/>
        <cfvo type="num" val="2"/>
        <cfvo type="num" val="3"/>
        <color rgb="FFF8696B"/>
        <color rgb="FFFFEB84"/>
        <color rgb="FF63BE7B"/>
      </colorScale>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94D3318D-F9CE-4D01-9536-E2C9B67641C5}">
          <x14:formula1>
            <xm:f>Backend!$I$2:$I$5</xm:f>
          </x14:formula1>
          <xm:sqref>G21 G13 G17</xm:sqref>
        </x14:dataValidation>
        <x14:dataValidation type="list" allowBlank="1" showInputMessage="1" showErrorMessage="1" xr:uid="{ACE08130-0E80-4C09-8DA6-9D4EB26CEB68}">
          <x14:formula1>
            <xm:f>Backend!$I$3:$I$5</xm:f>
          </x14:formula1>
          <xm:sqref>J13:U13 J17:U17 J21:U21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ECDA6-331F-4D96-A339-74BEB7955942}">
  <sheetPr codeName="Sheet6"/>
  <dimension ref="A1:Y22"/>
  <sheetViews>
    <sheetView zoomScaleNormal="100" workbookViewId="0"/>
  </sheetViews>
  <sheetFormatPr defaultColWidth="15.6328125" defaultRowHeight="50.15" customHeight="1"/>
  <cols>
    <col min="1" max="1" width="20.6328125" style="1" customWidth="1"/>
    <col min="2" max="23" width="14.6328125" style="1" customWidth="1"/>
    <col min="24" max="16384" width="15.6328125" style="1"/>
  </cols>
  <sheetData>
    <row r="1" spans="1:25" ht="50.15" customHeight="1">
      <c r="A1" s="2"/>
      <c r="B1" s="48" t="s">
        <v>36</v>
      </c>
      <c r="C1" s="48"/>
      <c r="D1" s="48"/>
      <c r="E1" s="48"/>
      <c r="F1" s="48"/>
      <c r="G1" s="48"/>
      <c r="H1" s="48"/>
      <c r="I1" s="48"/>
      <c r="J1" s="48"/>
      <c r="K1" s="48"/>
      <c r="L1" s="3"/>
      <c r="O1" s="11"/>
    </row>
    <row r="2" spans="1:25" ht="50.15" customHeight="1" thickBot="1">
      <c r="A2" s="2"/>
      <c r="B2" s="53" t="s">
        <v>72</v>
      </c>
      <c r="C2" s="51"/>
      <c r="D2" s="51"/>
      <c r="E2" s="51"/>
      <c r="F2" s="51"/>
      <c r="G2" s="51"/>
      <c r="H2" s="51"/>
      <c r="I2" s="51"/>
      <c r="J2" s="51"/>
      <c r="K2" s="51"/>
      <c r="L2" s="3"/>
      <c r="O2" s="11"/>
    </row>
    <row r="3" spans="1:25" ht="50.15" customHeight="1">
      <c r="A3" s="100" t="s">
        <v>79</v>
      </c>
      <c r="B3" s="133" t="s">
        <v>11</v>
      </c>
      <c r="C3" s="113"/>
      <c r="D3" s="113" t="str">
        <f>'1. Cross-sector Partnerships'!D3</f>
        <v>Starting Point</v>
      </c>
      <c r="E3" s="113"/>
      <c r="F3" s="113"/>
      <c r="G3" s="113"/>
      <c r="H3" s="113" t="str">
        <f>'1. Cross-sector Partnerships'!H3</f>
        <v>End of Year 1</v>
      </c>
      <c r="I3" s="113"/>
      <c r="J3" s="113"/>
      <c r="K3" s="113"/>
      <c r="L3" s="113" t="str">
        <f>'1. Cross-sector Partnerships'!L3</f>
        <v>End of Year 2</v>
      </c>
      <c r="M3" s="113"/>
      <c r="N3" s="113"/>
      <c r="O3" s="113"/>
      <c r="P3" s="113" t="str">
        <f>'1. Cross-sector Partnerships'!P3</f>
        <v>End of Year 3</v>
      </c>
      <c r="Q3" s="113"/>
      <c r="R3" s="113"/>
      <c r="S3" s="113"/>
      <c r="T3" s="113" t="str">
        <f>'1. Cross-sector Partnerships'!T3</f>
        <v>End of Year 4</v>
      </c>
      <c r="U3" s="113"/>
      <c r="V3" s="113"/>
      <c r="W3" s="122"/>
      <c r="X3" s="50"/>
      <c r="Y3" s="50"/>
    </row>
    <row r="4" spans="1:25" ht="50.15" customHeight="1">
      <c r="A4" s="101"/>
      <c r="B4" s="134"/>
      <c r="C4" s="114"/>
      <c r="D4" s="117" t="s">
        <v>17</v>
      </c>
      <c r="E4" s="117"/>
      <c r="F4" s="118" t="s">
        <v>18</v>
      </c>
      <c r="G4" s="118"/>
      <c r="H4" s="117" t="s">
        <v>17</v>
      </c>
      <c r="I4" s="117"/>
      <c r="J4" s="118" t="s">
        <v>18</v>
      </c>
      <c r="K4" s="118"/>
      <c r="L4" s="117" t="s">
        <v>17</v>
      </c>
      <c r="M4" s="117"/>
      <c r="N4" s="118" t="s">
        <v>18</v>
      </c>
      <c r="O4" s="118"/>
      <c r="P4" s="117" t="s">
        <v>17</v>
      </c>
      <c r="Q4" s="117"/>
      <c r="R4" s="118" t="s">
        <v>18</v>
      </c>
      <c r="S4" s="118"/>
      <c r="T4" s="117" t="s">
        <v>17</v>
      </c>
      <c r="U4" s="117"/>
      <c r="V4" s="118" t="s">
        <v>18</v>
      </c>
      <c r="W4" s="119"/>
      <c r="X4" s="50"/>
      <c r="Y4" s="50"/>
    </row>
    <row r="5" spans="1:25" ht="75" customHeight="1">
      <c r="A5" s="138" t="s">
        <v>19</v>
      </c>
      <c r="B5" s="115" t="s">
        <v>37</v>
      </c>
      <c r="C5" s="115"/>
      <c r="D5" s="137">
        <f>IF(ISNUMBER(G13), G13, 0)</f>
        <v>0</v>
      </c>
      <c r="E5" s="137"/>
      <c r="F5" s="92" t="str">
        <f>IF(SUM(D5:D7)/3=0, "Enter score below", SUM(D5:D7)/3)</f>
        <v>Enter score below</v>
      </c>
      <c r="G5" s="92"/>
      <c r="H5" s="137">
        <f>IF(ISNUMBER(J13), J13, 0)</f>
        <v>0</v>
      </c>
      <c r="I5" s="137"/>
      <c r="J5" s="92" t="str">
        <f>IF(SUM(H5:H7)/3=0, "Enter score below", SUM(H5:H7)/3)</f>
        <v>Enter score below</v>
      </c>
      <c r="K5" s="92"/>
      <c r="L5" s="137">
        <f>IF(ISNUMBER(M13), M13, 0)</f>
        <v>0</v>
      </c>
      <c r="M5" s="137"/>
      <c r="N5" s="92" t="str">
        <f>IF(SUM(L5:L7)/3=0, "Enter score below", SUM(L5:L7)/3)</f>
        <v>Enter score below</v>
      </c>
      <c r="O5" s="92"/>
      <c r="P5" s="137">
        <f>IF(ISNUMBER(P13), P13, 0)</f>
        <v>0</v>
      </c>
      <c r="Q5" s="137"/>
      <c r="R5" s="92" t="str">
        <f>IF(SUM(P5:P7)/3=0, "Enter score below", SUM(P5:P7)/3)</f>
        <v>Enter score below</v>
      </c>
      <c r="S5" s="92"/>
      <c r="T5" s="136">
        <f>IF(ISNUMBER(S13), S13, 0)</f>
        <v>0</v>
      </c>
      <c r="U5" s="136"/>
      <c r="V5" s="95" t="str">
        <f>IF(SUM(T5:T7)/3=0, "Enter score below", SUM(T5:T7)/3)</f>
        <v>Enter score below</v>
      </c>
      <c r="W5" s="96"/>
    </row>
    <row r="6" spans="1:25" ht="75" customHeight="1">
      <c r="A6" s="111"/>
      <c r="B6" s="115" t="s">
        <v>38</v>
      </c>
      <c r="C6" s="115"/>
      <c r="D6" s="137">
        <f>IF(ISNUMBER(G17), G17, 0)</f>
        <v>0</v>
      </c>
      <c r="E6" s="137"/>
      <c r="F6" s="92"/>
      <c r="G6" s="92"/>
      <c r="H6" s="137">
        <f>IF(ISNUMBER(J17), J17, 0)</f>
        <v>0</v>
      </c>
      <c r="I6" s="137"/>
      <c r="J6" s="92"/>
      <c r="K6" s="92"/>
      <c r="L6" s="137">
        <f>IF(ISNUMBER(M17), M17, 0)</f>
        <v>0</v>
      </c>
      <c r="M6" s="137"/>
      <c r="N6" s="92"/>
      <c r="O6" s="92"/>
      <c r="P6" s="137">
        <f>IF(ISNUMBER(P17), P17, 0)</f>
        <v>0</v>
      </c>
      <c r="Q6" s="137"/>
      <c r="R6" s="92"/>
      <c r="S6" s="92"/>
      <c r="T6" s="136">
        <f>IF(ISNUMBER(S17), S17, 0)</f>
        <v>0</v>
      </c>
      <c r="U6" s="136"/>
      <c r="V6" s="95"/>
      <c r="W6" s="96"/>
    </row>
    <row r="7" spans="1:25" ht="75" customHeight="1" thickBot="1">
      <c r="A7" s="112"/>
      <c r="B7" s="116" t="s">
        <v>39</v>
      </c>
      <c r="C7" s="116"/>
      <c r="D7" s="139">
        <f>IF(ISNUMBER(G21), G21, 0)</f>
        <v>0</v>
      </c>
      <c r="E7" s="139"/>
      <c r="F7" s="93"/>
      <c r="G7" s="93"/>
      <c r="H7" s="139">
        <f>IF(ISNUMBER(J21), J21, 0)</f>
        <v>0</v>
      </c>
      <c r="I7" s="139"/>
      <c r="J7" s="93"/>
      <c r="K7" s="93"/>
      <c r="L7" s="139">
        <f>IF(ISNUMBER(M21), M21, 0)</f>
        <v>0</v>
      </c>
      <c r="M7" s="139"/>
      <c r="N7" s="93"/>
      <c r="O7" s="93"/>
      <c r="P7" s="139">
        <f>IF(ISNUMBER(P21), P21, 0)</f>
        <v>0</v>
      </c>
      <c r="Q7" s="139"/>
      <c r="R7" s="93"/>
      <c r="S7" s="93"/>
      <c r="T7" s="135">
        <f>IF(ISNUMBER(S21), S21, 0)</f>
        <v>0</v>
      </c>
      <c r="U7" s="135"/>
      <c r="V7" s="97"/>
      <c r="W7" s="98"/>
    </row>
    <row r="8" spans="1:25" ht="10" customHeight="1" thickBot="1">
      <c r="A8" s="4"/>
      <c r="B8" s="5"/>
      <c r="C8" s="6"/>
      <c r="D8" s="6"/>
      <c r="E8" s="6"/>
      <c r="F8" s="6"/>
      <c r="G8" s="6"/>
      <c r="H8" s="6"/>
      <c r="I8" s="6"/>
      <c r="J8" s="6"/>
      <c r="K8" s="7"/>
      <c r="L8" s="7"/>
    </row>
    <row r="9" spans="1:25" ht="50.15" customHeight="1">
      <c r="A9" s="4"/>
      <c r="B9" s="5"/>
      <c r="C9" s="6"/>
      <c r="D9" s="6"/>
      <c r="E9" s="6"/>
      <c r="F9" s="6"/>
      <c r="G9" s="71" t="s">
        <v>76</v>
      </c>
      <c r="H9" s="72"/>
      <c r="I9" s="72"/>
      <c r="J9" s="72"/>
      <c r="K9" s="72"/>
      <c r="L9" s="72"/>
      <c r="M9" s="72"/>
      <c r="N9" s="72"/>
      <c r="O9" s="72"/>
      <c r="P9" s="72"/>
      <c r="Q9" s="72"/>
      <c r="R9" s="72"/>
      <c r="S9" s="72"/>
      <c r="T9" s="72"/>
      <c r="U9" s="73"/>
    </row>
    <row r="10" spans="1:25" ht="50.15" customHeight="1" thickBot="1">
      <c r="A10" s="4"/>
      <c r="B10" s="5"/>
      <c r="C10" s="6"/>
      <c r="D10" s="6"/>
      <c r="E10" s="6"/>
      <c r="F10" s="6"/>
      <c r="G10" s="74" t="s">
        <v>1</v>
      </c>
      <c r="H10" s="75"/>
      <c r="I10" s="75"/>
      <c r="J10" s="75"/>
      <c r="K10" s="75"/>
      <c r="L10" s="76" t="s">
        <v>2</v>
      </c>
      <c r="M10" s="76"/>
      <c r="N10" s="76"/>
      <c r="O10" s="76"/>
      <c r="P10" s="76"/>
      <c r="Q10" s="77" t="s">
        <v>3</v>
      </c>
      <c r="R10" s="77"/>
      <c r="S10" s="77"/>
      <c r="T10" s="77"/>
      <c r="U10" s="78"/>
    </row>
    <row r="11" spans="1:25" ht="10" customHeight="1" thickBot="1">
      <c r="A11" s="4"/>
      <c r="B11" s="5"/>
      <c r="C11" s="6"/>
      <c r="D11" s="6"/>
      <c r="E11" s="6"/>
      <c r="F11" s="6"/>
      <c r="G11" s="6"/>
      <c r="H11" s="6"/>
      <c r="I11" s="6"/>
      <c r="J11" s="6"/>
      <c r="K11" s="7"/>
      <c r="L11" s="7"/>
    </row>
    <row r="12" spans="1:25" ht="75" customHeight="1" thickBot="1">
      <c r="A12" s="99" t="s">
        <v>23</v>
      </c>
      <c r="B12" s="102" t="s">
        <v>83</v>
      </c>
      <c r="C12" s="103"/>
      <c r="D12" s="103"/>
      <c r="E12" s="79" t="s">
        <v>25</v>
      </c>
      <c r="F12" s="55" t="s">
        <v>71</v>
      </c>
      <c r="G12" s="86" t="str">
        <f>D3</f>
        <v>Starting Point</v>
      </c>
      <c r="H12" s="86"/>
      <c r="I12" s="86"/>
      <c r="J12" s="86" t="str">
        <f>H3</f>
        <v>End of Year 1</v>
      </c>
      <c r="K12" s="86"/>
      <c r="L12" s="86"/>
      <c r="M12" s="86" t="str">
        <f>L3</f>
        <v>End of Year 2</v>
      </c>
      <c r="N12" s="86"/>
      <c r="O12" s="86"/>
      <c r="P12" s="86" t="str">
        <f>P3</f>
        <v>End of Year 3</v>
      </c>
      <c r="Q12" s="86"/>
      <c r="R12" s="86"/>
      <c r="S12" s="86" t="str">
        <f>T3</f>
        <v>End of Year 4</v>
      </c>
      <c r="T12" s="86"/>
      <c r="U12" s="87"/>
    </row>
    <row r="13" spans="1:25" ht="75" customHeight="1">
      <c r="A13" s="99"/>
      <c r="B13" s="104"/>
      <c r="C13" s="105"/>
      <c r="D13" s="105"/>
      <c r="E13" s="80"/>
      <c r="F13" s="18" t="s">
        <v>26</v>
      </c>
      <c r="G13" s="88"/>
      <c r="H13" s="88"/>
      <c r="I13" s="88"/>
      <c r="J13" s="88"/>
      <c r="K13" s="88"/>
      <c r="L13" s="88"/>
      <c r="M13" s="88"/>
      <c r="N13" s="88"/>
      <c r="O13" s="88"/>
      <c r="P13" s="88"/>
      <c r="Q13" s="88"/>
      <c r="R13" s="88"/>
      <c r="S13" s="88"/>
      <c r="T13" s="88"/>
      <c r="U13" s="89"/>
      <c r="V13" s="82" t="s">
        <v>74</v>
      </c>
      <c r="W13" s="83"/>
    </row>
    <row r="14" spans="1:25" ht="200.15" customHeight="1" thickBot="1">
      <c r="A14" s="99"/>
      <c r="B14" s="106"/>
      <c r="C14" s="107"/>
      <c r="D14" s="107"/>
      <c r="E14" s="81"/>
      <c r="F14" s="54" t="s">
        <v>27</v>
      </c>
      <c r="G14" s="140"/>
      <c r="H14" s="140"/>
      <c r="I14" s="140"/>
      <c r="J14" s="140"/>
      <c r="K14" s="140"/>
      <c r="L14" s="140"/>
      <c r="M14" s="140"/>
      <c r="N14" s="140"/>
      <c r="O14" s="140"/>
      <c r="P14" s="140"/>
      <c r="Q14" s="140"/>
      <c r="R14" s="140"/>
      <c r="S14" s="140"/>
      <c r="T14" s="140"/>
      <c r="U14" s="141"/>
      <c r="V14" s="84" t="s">
        <v>75</v>
      </c>
      <c r="W14" s="85"/>
    </row>
    <row r="15" spans="1:25" ht="25" customHeight="1" thickBot="1"/>
    <row r="16" spans="1:25" ht="75" customHeight="1" thickBot="1">
      <c r="A16" s="99" t="s">
        <v>28</v>
      </c>
      <c r="B16" s="102" t="s">
        <v>40</v>
      </c>
      <c r="C16" s="103"/>
      <c r="D16" s="103"/>
      <c r="E16" s="79" t="s">
        <v>25</v>
      </c>
      <c r="F16" s="55" t="s">
        <v>71</v>
      </c>
      <c r="G16" s="86" t="str">
        <f>G12</f>
        <v>Starting Point</v>
      </c>
      <c r="H16" s="86"/>
      <c r="I16" s="86"/>
      <c r="J16" s="86" t="str">
        <f>J12</f>
        <v>End of Year 1</v>
      </c>
      <c r="K16" s="86"/>
      <c r="L16" s="86"/>
      <c r="M16" s="86" t="str">
        <f>M12</f>
        <v>End of Year 2</v>
      </c>
      <c r="N16" s="86"/>
      <c r="O16" s="86"/>
      <c r="P16" s="86" t="str">
        <f t="shared" ref="P16" si="0">P12</f>
        <v>End of Year 3</v>
      </c>
      <c r="Q16" s="86"/>
      <c r="R16" s="86"/>
      <c r="S16" s="86" t="str">
        <f t="shared" ref="S16" si="1">S12</f>
        <v>End of Year 4</v>
      </c>
      <c r="T16" s="86"/>
      <c r="U16" s="87"/>
    </row>
    <row r="17" spans="1:23" ht="75" customHeight="1">
      <c r="A17" s="99"/>
      <c r="B17" s="104"/>
      <c r="C17" s="105"/>
      <c r="D17" s="105"/>
      <c r="E17" s="80"/>
      <c r="F17" s="18" t="s">
        <v>26</v>
      </c>
      <c r="G17" s="88"/>
      <c r="H17" s="88"/>
      <c r="I17" s="88"/>
      <c r="J17" s="88"/>
      <c r="K17" s="88"/>
      <c r="L17" s="88"/>
      <c r="M17" s="88"/>
      <c r="N17" s="88"/>
      <c r="O17" s="88"/>
      <c r="P17" s="88"/>
      <c r="Q17" s="88"/>
      <c r="R17" s="88"/>
      <c r="S17" s="88"/>
      <c r="T17" s="88"/>
      <c r="U17" s="89"/>
      <c r="V17" s="82" t="s">
        <v>74</v>
      </c>
      <c r="W17" s="83"/>
    </row>
    <row r="18" spans="1:23" ht="200.15" customHeight="1" thickBot="1">
      <c r="A18" s="99"/>
      <c r="B18" s="106"/>
      <c r="C18" s="107"/>
      <c r="D18" s="107"/>
      <c r="E18" s="81"/>
      <c r="F18" s="54" t="s">
        <v>27</v>
      </c>
      <c r="G18" s="140"/>
      <c r="H18" s="140"/>
      <c r="I18" s="140"/>
      <c r="J18" s="140"/>
      <c r="K18" s="140"/>
      <c r="L18" s="140"/>
      <c r="M18" s="140"/>
      <c r="N18" s="140"/>
      <c r="O18" s="140"/>
      <c r="P18" s="140"/>
      <c r="Q18" s="140"/>
      <c r="R18" s="140"/>
      <c r="S18" s="140"/>
      <c r="T18" s="140"/>
      <c r="U18" s="141"/>
      <c r="V18" s="84" t="s">
        <v>75</v>
      </c>
      <c r="W18" s="85"/>
    </row>
    <row r="19" spans="1:23" ht="25" customHeight="1" thickBot="1"/>
    <row r="20" spans="1:23" ht="75" customHeight="1" thickBot="1">
      <c r="A20" s="99" t="s">
        <v>30</v>
      </c>
      <c r="B20" s="142" t="s">
        <v>41</v>
      </c>
      <c r="C20" s="143"/>
      <c r="D20" s="143"/>
      <c r="E20" s="79" t="s">
        <v>25</v>
      </c>
      <c r="F20" s="55" t="s">
        <v>71</v>
      </c>
      <c r="G20" s="86" t="str">
        <f>G12</f>
        <v>Starting Point</v>
      </c>
      <c r="H20" s="86"/>
      <c r="I20" s="86"/>
      <c r="J20" s="86" t="str">
        <f t="shared" ref="J20" si="2">J12</f>
        <v>End of Year 1</v>
      </c>
      <c r="K20" s="86"/>
      <c r="L20" s="86"/>
      <c r="M20" s="86" t="str">
        <f t="shared" ref="M20" si="3">M12</f>
        <v>End of Year 2</v>
      </c>
      <c r="N20" s="86"/>
      <c r="O20" s="86"/>
      <c r="P20" s="86" t="str">
        <f t="shared" ref="P20" si="4">P12</f>
        <v>End of Year 3</v>
      </c>
      <c r="Q20" s="86"/>
      <c r="R20" s="86"/>
      <c r="S20" s="86" t="str">
        <f t="shared" ref="S20" si="5">S12</f>
        <v>End of Year 4</v>
      </c>
      <c r="T20" s="86"/>
      <c r="U20" s="87"/>
    </row>
    <row r="21" spans="1:23" ht="75" customHeight="1">
      <c r="A21" s="99"/>
      <c r="B21" s="144"/>
      <c r="C21" s="145"/>
      <c r="D21" s="145"/>
      <c r="E21" s="80"/>
      <c r="F21" s="18" t="s">
        <v>26</v>
      </c>
      <c r="G21" s="88"/>
      <c r="H21" s="88"/>
      <c r="I21" s="88"/>
      <c r="J21" s="88"/>
      <c r="K21" s="88"/>
      <c r="L21" s="88"/>
      <c r="M21" s="88"/>
      <c r="N21" s="88"/>
      <c r="O21" s="88"/>
      <c r="P21" s="88"/>
      <c r="Q21" s="88"/>
      <c r="R21" s="88"/>
      <c r="S21" s="88"/>
      <c r="T21" s="88"/>
      <c r="U21" s="89"/>
      <c r="V21" s="82" t="s">
        <v>74</v>
      </c>
      <c r="W21" s="83"/>
    </row>
    <row r="22" spans="1:23" ht="200.15" customHeight="1" thickBot="1">
      <c r="A22" s="99"/>
      <c r="B22" s="146"/>
      <c r="C22" s="147"/>
      <c r="D22" s="147"/>
      <c r="E22" s="81"/>
      <c r="F22" s="54" t="s">
        <v>27</v>
      </c>
      <c r="G22" s="140"/>
      <c r="H22" s="140"/>
      <c r="I22" s="140"/>
      <c r="J22" s="140"/>
      <c r="K22" s="140"/>
      <c r="L22" s="140"/>
      <c r="M22" s="140"/>
      <c r="N22" s="140"/>
      <c r="O22" s="140"/>
      <c r="P22" s="140"/>
      <c r="Q22" s="140"/>
      <c r="R22" s="140"/>
      <c r="S22" s="140"/>
      <c r="T22" s="140"/>
      <c r="U22" s="141"/>
      <c r="V22" s="84" t="s">
        <v>75</v>
      </c>
      <c r="W22" s="85"/>
    </row>
  </sheetData>
  <sheetProtection algorithmName="SHA-512" hashValue="bJQBpDT2lNyUvUZy5hXw+rxTvYw1hb0UTMsv/sjiEwXJWXrPwQsoDMgz5SS7c2U7Xst3nK6GMF+XzPhYiezGvg==" saltValue="Y7FeCrkJUcgVOPELhFyXTw==" spinCount="100000" sheet="1" objects="1" scenarios="1"/>
  <mergeCells count="105">
    <mergeCell ref="B20:D22"/>
    <mergeCell ref="A20:A22"/>
    <mergeCell ref="G14:I14"/>
    <mergeCell ref="B12:D14"/>
    <mergeCell ref="G9:U9"/>
    <mergeCell ref="G10:K10"/>
    <mergeCell ref="L10:P10"/>
    <mergeCell ref="Q10:U10"/>
    <mergeCell ref="S16:U16"/>
    <mergeCell ref="S17:U17"/>
    <mergeCell ref="S18:U18"/>
    <mergeCell ref="P16:R16"/>
    <mergeCell ref="P17:R17"/>
    <mergeCell ref="P18:R18"/>
    <mergeCell ref="M16:O16"/>
    <mergeCell ref="M17:O17"/>
    <mergeCell ref="M18:O18"/>
    <mergeCell ref="J16:L16"/>
    <mergeCell ref="J17:L17"/>
    <mergeCell ref="J18:L18"/>
    <mergeCell ref="G16:I16"/>
    <mergeCell ref="G17:I17"/>
    <mergeCell ref="G18:I18"/>
    <mergeCell ref="A12:A14"/>
    <mergeCell ref="V13:W13"/>
    <mergeCell ref="V14:W14"/>
    <mergeCell ref="V17:W17"/>
    <mergeCell ref="V18:W18"/>
    <mergeCell ref="B16:D18"/>
    <mergeCell ref="A16:A18"/>
    <mergeCell ref="S12:U12"/>
    <mergeCell ref="S13:U13"/>
    <mergeCell ref="S14:U14"/>
    <mergeCell ref="P12:R12"/>
    <mergeCell ref="P13:R13"/>
    <mergeCell ref="P14:R14"/>
    <mergeCell ref="M12:O12"/>
    <mergeCell ref="M13:O13"/>
    <mergeCell ref="M14:O14"/>
    <mergeCell ref="J12:L12"/>
    <mergeCell ref="J13:L13"/>
    <mergeCell ref="J14:L14"/>
    <mergeCell ref="G12:I12"/>
    <mergeCell ref="V21:W21"/>
    <mergeCell ref="V22:W22"/>
    <mergeCell ref="S21:U21"/>
    <mergeCell ref="S22:U22"/>
    <mergeCell ref="P21:R21"/>
    <mergeCell ref="P22:R22"/>
    <mergeCell ref="M21:O21"/>
    <mergeCell ref="M22:O22"/>
    <mergeCell ref="S20:U20"/>
    <mergeCell ref="P20:R20"/>
    <mergeCell ref="M20:O20"/>
    <mergeCell ref="J21:L21"/>
    <mergeCell ref="J22:L22"/>
    <mergeCell ref="G20:I20"/>
    <mergeCell ref="G21:I21"/>
    <mergeCell ref="G22:I22"/>
    <mergeCell ref="E20:E22"/>
    <mergeCell ref="E16:E18"/>
    <mergeCell ref="G13:I13"/>
    <mergeCell ref="E12:E14"/>
    <mergeCell ref="P7:Q7"/>
    <mergeCell ref="J5:K7"/>
    <mergeCell ref="L5:M5"/>
    <mergeCell ref="N5:O7"/>
    <mergeCell ref="P5:Q5"/>
    <mergeCell ref="H3:K3"/>
    <mergeCell ref="L3:O3"/>
    <mergeCell ref="P3:S3"/>
    <mergeCell ref="J20:L20"/>
    <mergeCell ref="D3:G3"/>
    <mergeCell ref="A5:A7"/>
    <mergeCell ref="B5:C5"/>
    <mergeCell ref="D5:E5"/>
    <mergeCell ref="F5:G7"/>
    <mergeCell ref="H5:I5"/>
    <mergeCell ref="D7:E7"/>
    <mergeCell ref="H7:I7"/>
    <mergeCell ref="L7:M7"/>
    <mergeCell ref="V4:W4"/>
    <mergeCell ref="B3:C4"/>
    <mergeCell ref="T7:U7"/>
    <mergeCell ref="R5:S7"/>
    <mergeCell ref="T5:U5"/>
    <mergeCell ref="A3:A4"/>
    <mergeCell ref="V5:W7"/>
    <mergeCell ref="B6:C6"/>
    <mergeCell ref="D6:E6"/>
    <mergeCell ref="H6:I6"/>
    <mergeCell ref="L6:M6"/>
    <mergeCell ref="P6:Q6"/>
    <mergeCell ref="T6:U6"/>
    <mergeCell ref="B7:C7"/>
    <mergeCell ref="T3:W3"/>
    <mergeCell ref="D4:E4"/>
    <mergeCell ref="F4:G4"/>
    <mergeCell ref="H4:I4"/>
    <mergeCell ref="J4:K4"/>
    <mergeCell ref="L4:M4"/>
    <mergeCell ref="N4:O4"/>
    <mergeCell ref="P4:Q4"/>
    <mergeCell ref="R4:S4"/>
    <mergeCell ref="T4:U4"/>
  </mergeCells>
  <conditionalFormatting sqref="F5:G7 J5:K7 N5:O7 R5:S7 V5:W7 G13:U13 G17:U17 G21:U21">
    <cfRule type="colorScale" priority="1">
      <colorScale>
        <cfvo type="num" val="1"/>
        <cfvo type="num" val="2"/>
        <cfvo type="num" val="3"/>
        <color rgb="FFF8696B"/>
        <color rgb="FFFFEB84"/>
        <color rgb="FF63BE7B"/>
      </colorScale>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7D3512DF-E864-49E6-A77B-2E5D5026970C}">
          <x14:formula1>
            <xm:f>Backend!$I$2:$I$5</xm:f>
          </x14:formula1>
          <xm:sqref>G17 G13 G21</xm:sqref>
        </x14:dataValidation>
        <x14:dataValidation type="list" allowBlank="1" showInputMessage="1" showErrorMessage="1" xr:uid="{B3D69219-AE1C-4585-BE31-CA7A0FCF8958}">
          <x14:formula1>
            <xm:f>Backend!$I$3:$I$5</xm:f>
          </x14:formula1>
          <xm:sqref>J13:U13 J17:U17 J21:U21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73363-5A22-42AE-9025-C9794E4C2F4F}">
  <sheetPr codeName="Sheet7"/>
  <dimension ref="A1:Y12"/>
  <sheetViews>
    <sheetView zoomScaleNormal="100" workbookViewId="0"/>
  </sheetViews>
  <sheetFormatPr defaultColWidth="15.6328125" defaultRowHeight="50.15" customHeight="1"/>
  <cols>
    <col min="1" max="1" width="20.6328125" style="1" customWidth="1"/>
    <col min="2" max="23" width="14.6328125" style="1" customWidth="1"/>
    <col min="24" max="41" width="15.6328125" style="1"/>
    <col min="42" max="42" width="15.6328125" style="1" customWidth="1"/>
    <col min="43" max="16384" width="15.6328125" style="1"/>
  </cols>
  <sheetData>
    <row r="1" spans="1:25" ht="50.15" customHeight="1">
      <c r="A1" s="2"/>
      <c r="B1" s="48" t="s">
        <v>42</v>
      </c>
      <c r="C1" s="48"/>
      <c r="D1" s="48"/>
      <c r="E1" s="48"/>
      <c r="F1" s="48"/>
      <c r="G1" s="48"/>
      <c r="H1" s="48"/>
      <c r="I1" s="48"/>
      <c r="J1" s="48"/>
      <c r="K1" s="48"/>
      <c r="L1" s="48"/>
      <c r="M1" s="48"/>
      <c r="O1" s="11"/>
    </row>
    <row r="2" spans="1:25" ht="50.15" customHeight="1" thickBot="1">
      <c r="A2" s="2"/>
      <c r="B2" s="53" t="s">
        <v>73</v>
      </c>
      <c r="C2" s="51"/>
      <c r="D2" s="51"/>
      <c r="E2" s="51"/>
      <c r="F2" s="51"/>
      <c r="G2" s="51"/>
      <c r="H2" s="51"/>
      <c r="I2" s="51"/>
      <c r="J2" s="51"/>
      <c r="K2" s="51"/>
      <c r="L2" s="51"/>
      <c r="M2" s="51"/>
      <c r="O2" s="11"/>
    </row>
    <row r="3" spans="1:25" ht="50.15" customHeight="1">
      <c r="A3" s="100" t="s">
        <v>79</v>
      </c>
      <c r="B3" s="133" t="s">
        <v>11</v>
      </c>
      <c r="C3" s="113"/>
      <c r="D3" s="113" t="str">
        <f>'1. Cross-sector Partnerships'!D3</f>
        <v>Starting Point</v>
      </c>
      <c r="E3" s="113"/>
      <c r="F3" s="113"/>
      <c r="G3" s="113"/>
      <c r="H3" s="113" t="str">
        <f>'1. Cross-sector Partnerships'!H3</f>
        <v>End of Year 1</v>
      </c>
      <c r="I3" s="113"/>
      <c r="J3" s="113"/>
      <c r="K3" s="113"/>
      <c r="L3" s="113" t="str">
        <f>'1. Cross-sector Partnerships'!L3</f>
        <v>End of Year 2</v>
      </c>
      <c r="M3" s="113"/>
      <c r="N3" s="113"/>
      <c r="O3" s="113"/>
      <c r="P3" s="113" t="str">
        <f>'1. Cross-sector Partnerships'!P3</f>
        <v>End of Year 3</v>
      </c>
      <c r="Q3" s="113"/>
      <c r="R3" s="113"/>
      <c r="S3" s="113"/>
      <c r="T3" s="113" t="str">
        <f>'1. Cross-sector Partnerships'!T3</f>
        <v>End of Year 4</v>
      </c>
      <c r="U3" s="113"/>
      <c r="V3" s="113"/>
      <c r="W3" s="122"/>
      <c r="X3" s="50"/>
      <c r="Y3" s="50"/>
    </row>
    <row r="4" spans="1:25" ht="50.15" customHeight="1">
      <c r="A4" s="101"/>
      <c r="B4" s="134"/>
      <c r="C4" s="114"/>
      <c r="D4" s="117" t="s">
        <v>17</v>
      </c>
      <c r="E4" s="117"/>
      <c r="F4" s="118" t="s">
        <v>18</v>
      </c>
      <c r="G4" s="118"/>
      <c r="H4" s="117" t="s">
        <v>17</v>
      </c>
      <c r="I4" s="117"/>
      <c r="J4" s="118" t="s">
        <v>18</v>
      </c>
      <c r="K4" s="118"/>
      <c r="L4" s="117" t="s">
        <v>17</v>
      </c>
      <c r="M4" s="117"/>
      <c r="N4" s="118" t="s">
        <v>18</v>
      </c>
      <c r="O4" s="118"/>
      <c r="P4" s="117" t="s">
        <v>17</v>
      </c>
      <c r="Q4" s="117"/>
      <c r="R4" s="118" t="s">
        <v>18</v>
      </c>
      <c r="S4" s="118"/>
      <c r="T4" s="117" t="s">
        <v>17</v>
      </c>
      <c r="U4" s="117"/>
      <c r="V4" s="118" t="s">
        <v>18</v>
      </c>
      <c r="W4" s="119"/>
      <c r="X4" s="50"/>
      <c r="Y4" s="50"/>
    </row>
    <row r="5" spans="1:25" ht="150" customHeight="1" thickBot="1">
      <c r="A5" s="56" t="s">
        <v>19</v>
      </c>
      <c r="B5" s="116" t="s">
        <v>43</v>
      </c>
      <c r="C5" s="116"/>
      <c r="D5" s="139">
        <f>IF(ISNUMBER(G11), G11, 0)</f>
        <v>0</v>
      </c>
      <c r="E5" s="139"/>
      <c r="F5" s="93" t="str">
        <f>IF(D5=0,"Enter score below",D5)</f>
        <v>Enter score below</v>
      </c>
      <c r="G5" s="93"/>
      <c r="H5" s="139">
        <f>IF(ISNUMBER(J11), J11, 0)</f>
        <v>0</v>
      </c>
      <c r="I5" s="139"/>
      <c r="J5" s="93" t="str">
        <f>IF(H5=0,"Enter score below",H5)</f>
        <v>Enter score below</v>
      </c>
      <c r="K5" s="93"/>
      <c r="L5" s="139">
        <f>IF(ISNUMBER(M11), M11, 0)</f>
        <v>0</v>
      </c>
      <c r="M5" s="139"/>
      <c r="N5" s="93" t="str">
        <f>IF(L5=0,"Enter score below",L5)</f>
        <v>Enter score below</v>
      </c>
      <c r="O5" s="93"/>
      <c r="P5" s="139">
        <f>IF(ISNUMBER(P11), P11, 0)</f>
        <v>0</v>
      </c>
      <c r="Q5" s="139"/>
      <c r="R5" s="93" t="str">
        <f>IF(P5=0,"Enter score below",P5)</f>
        <v>Enter score below</v>
      </c>
      <c r="S5" s="93"/>
      <c r="T5" s="135">
        <f>IF(ISNUMBER(S11), S11, 0)</f>
        <v>0</v>
      </c>
      <c r="U5" s="135"/>
      <c r="V5" s="97" t="str">
        <f>IF(T5=0,"Enter score below",T5)</f>
        <v>Enter score below</v>
      </c>
      <c r="W5" s="98"/>
    </row>
    <row r="6" spans="1:25" ht="10" customHeight="1" thickBot="1">
      <c r="A6" s="4"/>
      <c r="B6" s="5"/>
      <c r="C6" s="6"/>
      <c r="D6" s="6"/>
      <c r="E6" s="6"/>
      <c r="F6" s="6"/>
      <c r="G6" s="6"/>
      <c r="H6" s="6"/>
      <c r="I6" s="6"/>
      <c r="J6" s="6"/>
      <c r="K6" s="7"/>
      <c r="L6" s="7"/>
    </row>
    <row r="7" spans="1:25" ht="50.15" customHeight="1">
      <c r="A7" s="4"/>
      <c r="B7" s="5"/>
      <c r="C7" s="6"/>
      <c r="D7" s="6"/>
      <c r="E7" s="6"/>
      <c r="F7" s="48"/>
      <c r="G7" s="71" t="s">
        <v>76</v>
      </c>
      <c r="H7" s="72"/>
      <c r="I7" s="72"/>
      <c r="J7" s="72"/>
      <c r="K7" s="72"/>
      <c r="L7" s="72"/>
      <c r="M7" s="72"/>
      <c r="N7" s="72"/>
      <c r="O7" s="72"/>
      <c r="P7" s="72"/>
      <c r="Q7" s="72"/>
      <c r="R7" s="72"/>
      <c r="S7" s="72"/>
      <c r="T7" s="72"/>
      <c r="U7" s="73"/>
    </row>
    <row r="8" spans="1:25" ht="50.15" customHeight="1" thickBot="1">
      <c r="A8" s="4"/>
      <c r="B8" s="5"/>
      <c r="C8" s="6"/>
      <c r="D8" s="6"/>
      <c r="E8" s="6"/>
      <c r="F8" s="57"/>
      <c r="G8" s="74" t="s">
        <v>1</v>
      </c>
      <c r="H8" s="75"/>
      <c r="I8" s="75"/>
      <c r="J8" s="75"/>
      <c r="K8" s="75"/>
      <c r="L8" s="76" t="s">
        <v>2</v>
      </c>
      <c r="M8" s="76"/>
      <c r="N8" s="76"/>
      <c r="O8" s="76"/>
      <c r="P8" s="76"/>
      <c r="Q8" s="77" t="s">
        <v>3</v>
      </c>
      <c r="R8" s="77"/>
      <c r="S8" s="77"/>
      <c r="T8" s="77"/>
      <c r="U8" s="78"/>
    </row>
    <row r="9" spans="1:25" ht="10" customHeight="1" thickBot="1">
      <c r="A9" s="4"/>
      <c r="B9" s="5"/>
      <c r="C9" s="6"/>
      <c r="D9" s="6"/>
      <c r="E9" s="6"/>
      <c r="F9" s="6"/>
      <c r="G9" s="6"/>
      <c r="H9" s="6"/>
      <c r="I9" s="6"/>
      <c r="J9" s="6"/>
      <c r="K9" s="7"/>
      <c r="L9" s="7"/>
    </row>
    <row r="10" spans="1:25" ht="75" customHeight="1" thickBot="1">
      <c r="A10" s="99" t="s">
        <v>23</v>
      </c>
      <c r="B10" s="102" t="s">
        <v>44</v>
      </c>
      <c r="C10" s="103"/>
      <c r="D10" s="103"/>
      <c r="E10" s="79" t="s">
        <v>25</v>
      </c>
      <c r="F10" s="55" t="s">
        <v>71</v>
      </c>
      <c r="G10" s="86" t="str">
        <f>D3</f>
        <v>Starting Point</v>
      </c>
      <c r="H10" s="86"/>
      <c r="I10" s="86"/>
      <c r="J10" s="86" t="str">
        <f>H3</f>
        <v>End of Year 1</v>
      </c>
      <c r="K10" s="86"/>
      <c r="L10" s="86"/>
      <c r="M10" s="86" t="str">
        <f>L3</f>
        <v>End of Year 2</v>
      </c>
      <c r="N10" s="86"/>
      <c r="O10" s="86"/>
      <c r="P10" s="86" t="str">
        <f>P3</f>
        <v>End of Year 3</v>
      </c>
      <c r="Q10" s="86"/>
      <c r="R10" s="86"/>
      <c r="S10" s="86" t="str">
        <f>T3</f>
        <v>End of Year 4</v>
      </c>
      <c r="T10" s="86"/>
      <c r="U10" s="87"/>
    </row>
    <row r="11" spans="1:25" ht="75" customHeight="1">
      <c r="A11" s="99"/>
      <c r="B11" s="104"/>
      <c r="C11" s="105"/>
      <c r="D11" s="105"/>
      <c r="E11" s="80"/>
      <c r="F11" s="18" t="s">
        <v>26</v>
      </c>
      <c r="G11" s="88"/>
      <c r="H11" s="88"/>
      <c r="I11" s="88"/>
      <c r="J11" s="88"/>
      <c r="K11" s="88"/>
      <c r="L11" s="88"/>
      <c r="M11" s="88"/>
      <c r="N11" s="88"/>
      <c r="O11" s="88"/>
      <c r="P11" s="88"/>
      <c r="Q11" s="88"/>
      <c r="R11" s="88"/>
      <c r="S11" s="88"/>
      <c r="T11" s="88"/>
      <c r="U11" s="89"/>
      <c r="V11" s="82" t="s">
        <v>74</v>
      </c>
      <c r="W11" s="83"/>
    </row>
    <row r="12" spans="1:25" ht="250" customHeight="1" thickBot="1">
      <c r="A12" s="99"/>
      <c r="B12" s="106"/>
      <c r="C12" s="107"/>
      <c r="D12" s="107"/>
      <c r="E12" s="81"/>
      <c r="F12" s="54" t="s">
        <v>27</v>
      </c>
      <c r="G12" s="123"/>
      <c r="H12" s="123"/>
      <c r="I12" s="123"/>
      <c r="J12" s="123"/>
      <c r="K12" s="123"/>
      <c r="L12" s="123"/>
      <c r="M12" s="123"/>
      <c r="N12" s="123"/>
      <c r="O12" s="123"/>
      <c r="P12" s="123"/>
      <c r="Q12" s="123"/>
      <c r="R12" s="123"/>
      <c r="S12" s="123"/>
      <c r="T12" s="123"/>
      <c r="U12" s="124"/>
      <c r="V12" s="84" t="s">
        <v>75</v>
      </c>
      <c r="W12" s="85"/>
    </row>
  </sheetData>
  <sheetProtection algorithmName="SHA-512" hashValue="45ogNzNIZqysQaIWQxbxUOukDkB9hjwu76OxK0Kn39ku5BSADM/lWvD7js/ws2diXku8y52sQ8tXMrJo33YiiA==" saltValue="k0rRHTh9ZF+rV22QTdbp+g==" spinCount="100000" sheet="1" objects="1" scenarios="1"/>
  <mergeCells count="52">
    <mergeCell ref="G7:U7"/>
    <mergeCell ref="G8:K8"/>
    <mergeCell ref="L8:P8"/>
    <mergeCell ref="Q8:U8"/>
    <mergeCell ref="M12:O12"/>
    <mergeCell ref="J10:L10"/>
    <mergeCell ref="J11:L11"/>
    <mergeCell ref="J12:L12"/>
    <mergeCell ref="G10:I10"/>
    <mergeCell ref="G11:I11"/>
    <mergeCell ref="G12:I12"/>
    <mergeCell ref="V11:W11"/>
    <mergeCell ref="V12:W12"/>
    <mergeCell ref="B10:D12"/>
    <mergeCell ref="A10:A12"/>
    <mergeCell ref="S10:U10"/>
    <mergeCell ref="S11:U11"/>
    <mergeCell ref="S12:U12"/>
    <mergeCell ref="P10:R10"/>
    <mergeCell ref="P11:R11"/>
    <mergeCell ref="P12:R12"/>
    <mergeCell ref="M10:O10"/>
    <mergeCell ref="M11:O11"/>
    <mergeCell ref="A3:A4"/>
    <mergeCell ref="E10:E12"/>
    <mergeCell ref="V4:W4"/>
    <mergeCell ref="B5:C5"/>
    <mergeCell ref="D5:E5"/>
    <mergeCell ref="F5:G5"/>
    <mergeCell ref="H5:I5"/>
    <mergeCell ref="J5:K5"/>
    <mergeCell ref="L5:M5"/>
    <mergeCell ref="N5:O5"/>
    <mergeCell ref="P5:Q5"/>
    <mergeCell ref="B3:C4"/>
    <mergeCell ref="R5:S5"/>
    <mergeCell ref="T5:U5"/>
    <mergeCell ref="V5:W5"/>
    <mergeCell ref="T3:W3"/>
    <mergeCell ref="D4:E4"/>
    <mergeCell ref="P4:Q4"/>
    <mergeCell ref="R4:S4"/>
    <mergeCell ref="T4:U4"/>
    <mergeCell ref="D3:G3"/>
    <mergeCell ref="H3:K3"/>
    <mergeCell ref="L3:O3"/>
    <mergeCell ref="P3:S3"/>
    <mergeCell ref="F4:G4"/>
    <mergeCell ref="H4:I4"/>
    <mergeCell ref="J4:K4"/>
    <mergeCell ref="L4:M4"/>
    <mergeCell ref="N4:O4"/>
  </mergeCells>
  <conditionalFormatting sqref="F5:G5 J5:K5 N5:O5 R5:S5 V5:W5 G11:U11">
    <cfRule type="colorScale" priority="1">
      <colorScale>
        <cfvo type="num" val="1"/>
        <cfvo type="num" val="2"/>
        <cfvo type="num" val="3"/>
        <color rgb="FFF8696B"/>
        <color rgb="FFFFEB84"/>
        <color rgb="FF63BE7B"/>
      </colorScale>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152AD614-DA70-48EC-829A-9366CC104699}">
          <x14:formula1>
            <xm:f>Backend!$I$2:$I$5</xm:f>
          </x14:formula1>
          <xm:sqref>G11:I11</xm:sqref>
        </x14:dataValidation>
        <x14:dataValidation type="list" allowBlank="1" showInputMessage="1" showErrorMessage="1" xr:uid="{AA90A735-6E3E-4781-8B05-A56AA46B4CD4}">
          <x14:formula1>
            <xm:f>Backend!$I$3:$I$5</xm:f>
          </x14:formula1>
          <xm:sqref>J11:U11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97DCF-467B-423F-A366-9D93C0FBBE56}">
  <sheetPr codeName="Sheet8"/>
  <dimension ref="A1:Y27"/>
  <sheetViews>
    <sheetView zoomScaleNormal="100" workbookViewId="0"/>
  </sheetViews>
  <sheetFormatPr defaultColWidth="15.6328125" defaultRowHeight="50.15" customHeight="1"/>
  <cols>
    <col min="1" max="1" width="20.6328125" style="1" customWidth="1"/>
    <col min="2" max="23" width="14.6328125" style="1" customWidth="1"/>
    <col min="24" max="16384" width="15.6328125" style="1"/>
  </cols>
  <sheetData>
    <row r="1" spans="1:25" ht="50.15" customHeight="1">
      <c r="A1" s="2"/>
      <c r="B1" s="48" t="s">
        <v>45</v>
      </c>
      <c r="C1" s="48"/>
      <c r="D1" s="48"/>
      <c r="E1" s="48"/>
      <c r="F1" s="48"/>
      <c r="G1" s="48"/>
      <c r="H1" s="48"/>
      <c r="I1" s="48"/>
      <c r="J1" s="48"/>
      <c r="K1" s="48"/>
      <c r="L1" s="3"/>
      <c r="O1" s="11"/>
    </row>
    <row r="2" spans="1:25" ht="50.15" customHeight="1" thickBot="1">
      <c r="A2" s="2"/>
      <c r="B2" s="53" t="s">
        <v>72</v>
      </c>
      <c r="C2" s="51"/>
      <c r="D2" s="51"/>
      <c r="E2" s="51"/>
      <c r="F2" s="51"/>
      <c r="G2" s="51"/>
      <c r="H2" s="51"/>
      <c r="I2" s="51"/>
      <c r="J2" s="51"/>
      <c r="K2" s="51"/>
      <c r="L2" s="3"/>
      <c r="O2" s="11"/>
    </row>
    <row r="3" spans="1:25" ht="50.15" customHeight="1">
      <c r="A3" s="100" t="s">
        <v>79</v>
      </c>
      <c r="B3" s="133" t="s">
        <v>11</v>
      </c>
      <c r="C3" s="113"/>
      <c r="D3" s="113" t="str">
        <f>'1. Cross-sector Partnerships'!D3</f>
        <v>Starting Point</v>
      </c>
      <c r="E3" s="113"/>
      <c r="F3" s="113"/>
      <c r="G3" s="113"/>
      <c r="H3" s="113" t="str">
        <f>'1. Cross-sector Partnerships'!H3</f>
        <v>End of Year 1</v>
      </c>
      <c r="I3" s="113"/>
      <c r="J3" s="113"/>
      <c r="K3" s="113"/>
      <c r="L3" s="113" t="str">
        <f>'1. Cross-sector Partnerships'!L3</f>
        <v>End of Year 2</v>
      </c>
      <c r="M3" s="113"/>
      <c r="N3" s="113"/>
      <c r="O3" s="113"/>
      <c r="P3" s="113" t="str">
        <f>'1. Cross-sector Partnerships'!P3</f>
        <v>End of Year 3</v>
      </c>
      <c r="Q3" s="113"/>
      <c r="R3" s="113"/>
      <c r="S3" s="113"/>
      <c r="T3" s="113" t="str">
        <f>'1. Cross-sector Partnerships'!T3</f>
        <v>End of Year 4</v>
      </c>
      <c r="U3" s="113"/>
      <c r="V3" s="113"/>
      <c r="W3" s="122"/>
      <c r="X3" s="148"/>
      <c r="Y3" s="148"/>
    </row>
    <row r="4" spans="1:25" ht="50.15" customHeight="1">
      <c r="A4" s="101"/>
      <c r="B4" s="134"/>
      <c r="C4" s="114"/>
      <c r="D4" s="117" t="s">
        <v>17</v>
      </c>
      <c r="E4" s="117"/>
      <c r="F4" s="118" t="s">
        <v>18</v>
      </c>
      <c r="G4" s="118"/>
      <c r="H4" s="117" t="s">
        <v>17</v>
      </c>
      <c r="I4" s="117"/>
      <c r="J4" s="118" t="s">
        <v>18</v>
      </c>
      <c r="K4" s="118"/>
      <c r="L4" s="117" t="s">
        <v>17</v>
      </c>
      <c r="M4" s="117"/>
      <c r="N4" s="118" t="s">
        <v>18</v>
      </c>
      <c r="O4" s="118"/>
      <c r="P4" s="117" t="s">
        <v>17</v>
      </c>
      <c r="Q4" s="117"/>
      <c r="R4" s="118" t="s">
        <v>18</v>
      </c>
      <c r="S4" s="118"/>
      <c r="T4" s="117" t="s">
        <v>17</v>
      </c>
      <c r="U4" s="117"/>
      <c r="V4" s="118" t="s">
        <v>18</v>
      </c>
      <c r="W4" s="119"/>
      <c r="X4" s="148"/>
      <c r="Y4" s="148"/>
    </row>
    <row r="5" spans="1:25" ht="75" customHeight="1">
      <c r="A5" s="138" t="s">
        <v>19</v>
      </c>
      <c r="B5" s="115" t="s">
        <v>46</v>
      </c>
      <c r="C5" s="115"/>
      <c r="D5" s="136">
        <f>IF(ISNUMBER(G14), G14, 0)</f>
        <v>0</v>
      </c>
      <c r="E5" s="136"/>
      <c r="F5" s="92" t="str">
        <f>IF(SUM(D5:D8)/4=0, "Enter score below", SUM(D5:D8)/4)</f>
        <v>Enter score below</v>
      </c>
      <c r="G5" s="92"/>
      <c r="H5" s="136">
        <f>IF(ISNUMBER(J14), J14, 0)</f>
        <v>0</v>
      </c>
      <c r="I5" s="136"/>
      <c r="J5" s="92" t="str">
        <f>IF(SUM(H5:H8)/4=0, "Enter score below", SUM(H5:H8)/4)</f>
        <v>Enter score below</v>
      </c>
      <c r="K5" s="92"/>
      <c r="L5" s="136">
        <f>IF(ISNUMBER(M14), M14, 0)</f>
        <v>0</v>
      </c>
      <c r="M5" s="136"/>
      <c r="N5" s="92" t="str">
        <f>IF(SUM(L5:L8)/4=0, "Enter score below", SUM(L5:L8)/4)</f>
        <v>Enter score below</v>
      </c>
      <c r="O5" s="92"/>
      <c r="P5" s="136">
        <f>IF(ISNUMBER(P14), P14, 0)</f>
        <v>0</v>
      </c>
      <c r="Q5" s="136"/>
      <c r="R5" s="92" t="str">
        <f>IF(SUM(P5:P8)/4=0, "Enter score below", SUM(P5:P8)/4)</f>
        <v>Enter score below</v>
      </c>
      <c r="S5" s="92"/>
      <c r="T5" s="136">
        <f>IF(ISNUMBER(S14), S14, 0)</f>
        <v>0</v>
      </c>
      <c r="U5" s="136"/>
      <c r="V5" s="95" t="str">
        <f>IF(SUM(T5:T8)/4=0, "Enter score below", SUM(T5:T8)/4)</f>
        <v>Enter score below</v>
      </c>
      <c r="W5" s="96"/>
    </row>
    <row r="6" spans="1:25" ht="75" customHeight="1">
      <c r="A6" s="111"/>
      <c r="B6" s="115" t="s">
        <v>47</v>
      </c>
      <c r="C6" s="115"/>
      <c r="D6" s="136">
        <f>IF(ISNUMBER(G18), G18, 0)</f>
        <v>0</v>
      </c>
      <c r="E6" s="136"/>
      <c r="F6" s="92"/>
      <c r="G6" s="92"/>
      <c r="H6" s="136">
        <f>IF(ISNUMBER(J18), J18, 0)</f>
        <v>0</v>
      </c>
      <c r="I6" s="136"/>
      <c r="J6" s="92"/>
      <c r="K6" s="92"/>
      <c r="L6" s="136">
        <f>IF(ISNUMBER(M18), M18, 0)</f>
        <v>0</v>
      </c>
      <c r="M6" s="136"/>
      <c r="N6" s="92"/>
      <c r="O6" s="92"/>
      <c r="P6" s="136">
        <f>IF(ISNUMBER(P18), P18, 0)</f>
        <v>0</v>
      </c>
      <c r="Q6" s="136"/>
      <c r="R6" s="92"/>
      <c r="S6" s="92"/>
      <c r="T6" s="136">
        <f>IF(ISNUMBER(S18), S18, 0)</f>
        <v>0</v>
      </c>
      <c r="U6" s="136"/>
      <c r="V6" s="95"/>
      <c r="W6" s="96"/>
    </row>
    <row r="7" spans="1:25" ht="75" customHeight="1">
      <c r="A7" s="111"/>
      <c r="B7" s="115" t="s">
        <v>48</v>
      </c>
      <c r="C7" s="115"/>
      <c r="D7" s="136">
        <f>IF(ISNUMBER(G22), G22, 0)</f>
        <v>0</v>
      </c>
      <c r="E7" s="136"/>
      <c r="F7" s="92"/>
      <c r="G7" s="92"/>
      <c r="H7" s="136">
        <f>IF(ISNUMBER(J22), J22, 0)</f>
        <v>0</v>
      </c>
      <c r="I7" s="136"/>
      <c r="J7" s="92"/>
      <c r="K7" s="92"/>
      <c r="L7" s="136">
        <f>IF(ISNUMBER(M22), M22, 0)</f>
        <v>0</v>
      </c>
      <c r="M7" s="136"/>
      <c r="N7" s="92"/>
      <c r="O7" s="92"/>
      <c r="P7" s="136">
        <f>IF(ISNUMBER(P22), P22, 0)</f>
        <v>0</v>
      </c>
      <c r="Q7" s="136"/>
      <c r="R7" s="92"/>
      <c r="S7" s="92"/>
      <c r="T7" s="136">
        <f>IF(ISNUMBER(S22), S22, 0)</f>
        <v>0</v>
      </c>
      <c r="U7" s="136"/>
      <c r="V7" s="95"/>
      <c r="W7" s="96"/>
    </row>
    <row r="8" spans="1:25" ht="75" customHeight="1" thickBot="1">
      <c r="A8" s="112"/>
      <c r="B8" s="116" t="s">
        <v>49</v>
      </c>
      <c r="C8" s="116"/>
      <c r="D8" s="135">
        <f>IF(ISNUMBER(G26), G26, 0)</f>
        <v>0</v>
      </c>
      <c r="E8" s="135"/>
      <c r="F8" s="93"/>
      <c r="G8" s="93"/>
      <c r="H8" s="135">
        <f>IF(ISNUMBER(J26), J26, 0)</f>
        <v>0</v>
      </c>
      <c r="I8" s="135"/>
      <c r="J8" s="93"/>
      <c r="K8" s="93"/>
      <c r="L8" s="135">
        <f>IF(ISNUMBER(M26), M26, 0)</f>
        <v>0</v>
      </c>
      <c r="M8" s="135"/>
      <c r="N8" s="93"/>
      <c r="O8" s="93"/>
      <c r="P8" s="135">
        <f>IF(ISNUMBER(P26), P26, 0)</f>
        <v>0</v>
      </c>
      <c r="Q8" s="135"/>
      <c r="R8" s="93"/>
      <c r="S8" s="93"/>
      <c r="T8" s="135">
        <f>IF(ISNUMBER(S26), S26, 0)</f>
        <v>0</v>
      </c>
      <c r="U8" s="135"/>
      <c r="V8" s="97"/>
      <c r="W8" s="98"/>
    </row>
    <row r="9" spans="1:25" ht="10" customHeight="1" thickBot="1">
      <c r="A9" s="4"/>
      <c r="B9" s="5"/>
      <c r="C9" s="6"/>
      <c r="D9" s="6"/>
      <c r="E9" s="6"/>
      <c r="F9" s="6"/>
      <c r="G9" s="6"/>
      <c r="H9" s="6"/>
      <c r="I9" s="6"/>
      <c r="J9" s="6"/>
      <c r="K9" s="7"/>
      <c r="L9" s="7"/>
    </row>
    <row r="10" spans="1:25" ht="50.15" customHeight="1">
      <c r="A10" s="4"/>
      <c r="B10" s="5"/>
      <c r="C10" s="6"/>
      <c r="D10" s="6"/>
      <c r="E10" s="6"/>
      <c r="F10" s="6"/>
      <c r="G10" s="71" t="s">
        <v>76</v>
      </c>
      <c r="H10" s="72"/>
      <c r="I10" s="72"/>
      <c r="J10" s="72"/>
      <c r="K10" s="72"/>
      <c r="L10" s="72"/>
      <c r="M10" s="72"/>
      <c r="N10" s="72"/>
      <c r="O10" s="72"/>
      <c r="P10" s="72"/>
      <c r="Q10" s="72"/>
      <c r="R10" s="72"/>
      <c r="S10" s="72"/>
      <c r="T10" s="72"/>
      <c r="U10" s="73"/>
    </row>
    <row r="11" spans="1:25" ht="50.15" customHeight="1" thickBot="1">
      <c r="A11" s="4"/>
      <c r="B11" s="5"/>
      <c r="C11" s="6"/>
      <c r="D11" s="6"/>
      <c r="E11" s="6"/>
      <c r="F11" s="6"/>
      <c r="G11" s="74" t="s">
        <v>1</v>
      </c>
      <c r="H11" s="75"/>
      <c r="I11" s="75"/>
      <c r="J11" s="75"/>
      <c r="K11" s="75"/>
      <c r="L11" s="76" t="s">
        <v>2</v>
      </c>
      <c r="M11" s="76"/>
      <c r="N11" s="76"/>
      <c r="O11" s="76"/>
      <c r="P11" s="76"/>
      <c r="Q11" s="77" t="s">
        <v>3</v>
      </c>
      <c r="R11" s="77"/>
      <c r="S11" s="77"/>
      <c r="T11" s="77"/>
      <c r="U11" s="78"/>
    </row>
    <row r="12" spans="1:25" ht="10" customHeight="1" thickBot="1">
      <c r="A12" s="4"/>
      <c r="B12" s="5"/>
      <c r="C12" s="6"/>
      <c r="D12" s="6"/>
      <c r="E12" s="6"/>
      <c r="F12" s="6"/>
      <c r="G12" s="6"/>
      <c r="H12" s="6"/>
      <c r="I12" s="6"/>
      <c r="J12" s="6"/>
      <c r="K12" s="7"/>
      <c r="L12" s="7"/>
    </row>
    <row r="13" spans="1:25" ht="75" customHeight="1" thickBot="1">
      <c r="A13" s="99" t="s">
        <v>23</v>
      </c>
      <c r="B13" s="102" t="s">
        <v>84</v>
      </c>
      <c r="C13" s="103"/>
      <c r="D13" s="103"/>
      <c r="E13" s="79" t="s">
        <v>25</v>
      </c>
      <c r="F13" s="55" t="s">
        <v>71</v>
      </c>
      <c r="G13" s="86" t="str">
        <f>D3</f>
        <v>Starting Point</v>
      </c>
      <c r="H13" s="86"/>
      <c r="I13" s="86"/>
      <c r="J13" s="86" t="str">
        <f>H3</f>
        <v>End of Year 1</v>
      </c>
      <c r="K13" s="86"/>
      <c r="L13" s="86"/>
      <c r="M13" s="86" t="str">
        <f>L3</f>
        <v>End of Year 2</v>
      </c>
      <c r="N13" s="86"/>
      <c r="O13" s="86"/>
      <c r="P13" s="86" t="str">
        <f>P3</f>
        <v>End of Year 3</v>
      </c>
      <c r="Q13" s="86"/>
      <c r="R13" s="86"/>
      <c r="S13" s="86" t="str">
        <f>T3</f>
        <v>End of Year 4</v>
      </c>
      <c r="T13" s="86"/>
      <c r="U13" s="87"/>
    </row>
    <row r="14" spans="1:25" ht="75" customHeight="1">
      <c r="A14" s="99"/>
      <c r="B14" s="104"/>
      <c r="C14" s="105"/>
      <c r="D14" s="105"/>
      <c r="E14" s="80"/>
      <c r="F14" s="18" t="s">
        <v>26</v>
      </c>
      <c r="G14" s="88"/>
      <c r="H14" s="88"/>
      <c r="I14" s="88"/>
      <c r="J14" s="88"/>
      <c r="K14" s="88"/>
      <c r="L14" s="88"/>
      <c r="M14" s="88"/>
      <c r="N14" s="88"/>
      <c r="O14" s="88"/>
      <c r="P14" s="88"/>
      <c r="Q14" s="88"/>
      <c r="R14" s="88"/>
      <c r="S14" s="88"/>
      <c r="T14" s="88"/>
      <c r="U14" s="89"/>
      <c r="V14" s="82" t="s">
        <v>74</v>
      </c>
      <c r="W14" s="83"/>
    </row>
    <row r="15" spans="1:25" ht="250" customHeight="1" thickBot="1">
      <c r="A15" s="99"/>
      <c r="B15" s="106"/>
      <c r="C15" s="107"/>
      <c r="D15" s="107"/>
      <c r="E15" s="81"/>
      <c r="F15" s="54" t="s">
        <v>27</v>
      </c>
      <c r="G15" s="123"/>
      <c r="H15" s="123"/>
      <c r="I15" s="123"/>
      <c r="J15" s="123"/>
      <c r="K15" s="123"/>
      <c r="L15" s="123"/>
      <c r="M15" s="123"/>
      <c r="N15" s="123"/>
      <c r="O15" s="123"/>
      <c r="P15" s="123"/>
      <c r="Q15" s="123"/>
      <c r="R15" s="123"/>
      <c r="S15" s="123"/>
      <c r="T15" s="123"/>
      <c r="U15" s="124"/>
      <c r="V15" s="84" t="s">
        <v>75</v>
      </c>
      <c r="W15" s="85"/>
    </row>
    <row r="16" spans="1:25" ht="25" customHeight="1" thickBot="1"/>
    <row r="17" spans="1:23" ht="75" customHeight="1" thickBot="1">
      <c r="A17" s="99" t="s">
        <v>28</v>
      </c>
      <c r="B17" s="102" t="s">
        <v>50</v>
      </c>
      <c r="C17" s="103"/>
      <c r="D17" s="103"/>
      <c r="E17" s="79" t="s">
        <v>25</v>
      </c>
      <c r="F17" s="55" t="s">
        <v>71</v>
      </c>
      <c r="G17" s="86" t="str">
        <f>G13</f>
        <v>Starting Point</v>
      </c>
      <c r="H17" s="86"/>
      <c r="I17" s="86"/>
      <c r="J17" s="86" t="str">
        <f t="shared" ref="J17" si="0">J13</f>
        <v>End of Year 1</v>
      </c>
      <c r="K17" s="86"/>
      <c r="L17" s="86"/>
      <c r="M17" s="86" t="str">
        <f t="shared" ref="M17" si="1">M13</f>
        <v>End of Year 2</v>
      </c>
      <c r="N17" s="86"/>
      <c r="O17" s="86"/>
      <c r="P17" s="86" t="str">
        <f t="shared" ref="P17" si="2">P13</f>
        <v>End of Year 3</v>
      </c>
      <c r="Q17" s="86"/>
      <c r="R17" s="86"/>
      <c r="S17" s="86" t="str">
        <f t="shared" ref="S17" si="3">S13</f>
        <v>End of Year 4</v>
      </c>
      <c r="T17" s="86"/>
      <c r="U17" s="86"/>
    </row>
    <row r="18" spans="1:23" ht="75" customHeight="1">
      <c r="A18" s="99"/>
      <c r="B18" s="104"/>
      <c r="C18" s="105"/>
      <c r="D18" s="105"/>
      <c r="E18" s="80"/>
      <c r="F18" s="18" t="s">
        <v>26</v>
      </c>
      <c r="G18" s="88"/>
      <c r="H18" s="88"/>
      <c r="I18" s="88"/>
      <c r="J18" s="88"/>
      <c r="K18" s="88"/>
      <c r="L18" s="88"/>
      <c r="M18" s="88"/>
      <c r="N18" s="88"/>
      <c r="O18" s="88"/>
      <c r="P18" s="88"/>
      <c r="Q18" s="88"/>
      <c r="R18" s="88"/>
      <c r="S18" s="88"/>
      <c r="T18" s="88"/>
      <c r="U18" s="89"/>
      <c r="V18" s="82" t="s">
        <v>74</v>
      </c>
      <c r="W18" s="83"/>
    </row>
    <row r="19" spans="1:23" ht="250" customHeight="1" thickBot="1">
      <c r="A19" s="99"/>
      <c r="B19" s="106"/>
      <c r="C19" s="107"/>
      <c r="D19" s="107"/>
      <c r="E19" s="81"/>
      <c r="F19" s="54" t="s">
        <v>27</v>
      </c>
      <c r="G19" s="123"/>
      <c r="H19" s="123"/>
      <c r="I19" s="123"/>
      <c r="J19" s="123"/>
      <c r="K19" s="123"/>
      <c r="L19" s="123"/>
      <c r="M19" s="123"/>
      <c r="N19" s="123"/>
      <c r="O19" s="123"/>
      <c r="P19" s="123"/>
      <c r="Q19" s="123"/>
      <c r="R19" s="123"/>
      <c r="S19" s="123"/>
      <c r="T19" s="123"/>
      <c r="U19" s="124"/>
      <c r="V19" s="84" t="s">
        <v>75</v>
      </c>
      <c r="W19" s="85"/>
    </row>
    <row r="20" spans="1:23" ht="25" customHeight="1" thickBot="1"/>
    <row r="21" spans="1:23" ht="75" customHeight="1" thickBot="1">
      <c r="A21" s="99" t="s">
        <v>30</v>
      </c>
      <c r="B21" s="102" t="s">
        <v>85</v>
      </c>
      <c r="C21" s="103"/>
      <c r="D21" s="103"/>
      <c r="E21" s="79" t="s">
        <v>25</v>
      </c>
      <c r="F21" s="55" t="s">
        <v>71</v>
      </c>
      <c r="G21" s="86" t="str">
        <f>G17</f>
        <v>Starting Point</v>
      </c>
      <c r="H21" s="86"/>
      <c r="I21" s="86"/>
      <c r="J21" s="86" t="str">
        <f t="shared" ref="J21" si="4">J17</f>
        <v>End of Year 1</v>
      </c>
      <c r="K21" s="86"/>
      <c r="L21" s="86"/>
      <c r="M21" s="86" t="str">
        <f t="shared" ref="M21" si="5">M17</f>
        <v>End of Year 2</v>
      </c>
      <c r="N21" s="86"/>
      <c r="O21" s="86"/>
      <c r="P21" s="86" t="str">
        <f t="shared" ref="P21" si="6">P17</f>
        <v>End of Year 3</v>
      </c>
      <c r="Q21" s="86"/>
      <c r="R21" s="86"/>
      <c r="S21" s="86" t="str">
        <f t="shared" ref="S21" si="7">S17</f>
        <v>End of Year 4</v>
      </c>
      <c r="T21" s="86"/>
      <c r="U21" s="86"/>
    </row>
    <row r="22" spans="1:23" ht="75" customHeight="1">
      <c r="A22" s="99"/>
      <c r="B22" s="104"/>
      <c r="C22" s="105"/>
      <c r="D22" s="105"/>
      <c r="E22" s="80"/>
      <c r="F22" s="18" t="s">
        <v>26</v>
      </c>
      <c r="G22" s="88"/>
      <c r="H22" s="88"/>
      <c r="I22" s="88"/>
      <c r="J22" s="88"/>
      <c r="K22" s="88"/>
      <c r="L22" s="88"/>
      <c r="M22" s="88"/>
      <c r="N22" s="88"/>
      <c r="O22" s="88"/>
      <c r="P22" s="88"/>
      <c r="Q22" s="88"/>
      <c r="R22" s="88"/>
      <c r="S22" s="88"/>
      <c r="T22" s="88"/>
      <c r="U22" s="89"/>
      <c r="V22" s="82" t="s">
        <v>74</v>
      </c>
      <c r="W22" s="83"/>
    </row>
    <row r="23" spans="1:23" ht="250" customHeight="1" thickBot="1">
      <c r="A23" s="99"/>
      <c r="B23" s="106"/>
      <c r="C23" s="107"/>
      <c r="D23" s="107"/>
      <c r="E23" s="81"/>
      <c r="F23" s="54" t="s">
        <v>27</v>
      </c>
      <c r="G23" s="123"/>
      <c r="H23" s="123"/>
      <c r="I23" s="123"/>
      <c r="J23" s="123"/>
      <c r="K23" s="123"/>
      <c r="L23" s="123"/>
      <c r="M23" s="123"/>
      <c r="N23" s="123"/>
      <c r="O23" s="123"/>
      <c r="P23" s="123"/>
      <c r="Q23" s="123"/>
      <c r="R23" s="123"/>
      <c r="S23" s="123"/>
      <c r="T23" s="123"/>
      <c r="U23" s="124"/>
      <c r="V23" s="84" t="s">
        <v>75</v>
      </c>
      <c r="W23" s="85"/>
    </row>
    <row r="24" spans="1:23" ht="25" customHeight="1" thickBot="1"/>
    <row r="25" spans="1:23" ht="75" customHeight="1" thickBot="1">
      <c r="A25" s="99" t="s">
        <v>51</v>
      </c>
      <c r="B25" s="142" t="s">
        <v>52</v>
      </c>
      <c r="C25" s="143"/>
      <c r="D25" s="143"/>
      <c r="E25" s="79" t="s">
        <v>25</v>
      </c>
      <c r="F25" s="55" t="s">
        <v>71</v>
      </c>
      <c r="G25" s="86" t="str">
        <f>G21</f>
        <v>Starting Point</v>
      </c>
      <c r="H25" s="86"/>
      <c r="I25" s="86"/>
      <c r="J25" s="86" t="str">
        <f t="shared" ref="J25" si="8">J21</f>
        <v>End of Year 1</v>
      </c>
      <c r="K25" s="86"/>
      <c r="L25" s="86"/>
      <c r="M25" s="86" t="str">
        <f t="shared" ref="M25" si="9">M21</f>
        <v>End of Year 2</v>
      </c>
      <c r="N25" s="86"/>
      <c r="O25" s="86"/>
      <c r="P25" s="86" t="str">
        <f t="shared" ref="P25" si="10">P21</f>
        <v>End of Year 3</v>
      </c>
      <c r="Q25" s="86"/>
      <c r="R25" s="86"/>
      <c r="S25" s="86" t="str">
        <f t="shared" ref="S25" si="11">S21</f>
        <v>End of Year 4</v>
      </c>
      <c r="T25" s="86"/>
      <c r="U25" s="86"/>
    </row>
    <row r="26" spans="1:23" ht="75" customHeight="1">
      <c r="A26" s="99"/>
      <c r="B26" s="144"/>
      <c r="C26" s="145"/>
      <c r="D26" s="145"/>
      <c r="E26" s="80"/>
      <c r="F26" s="18" t="s">
        <v>26</v>
      </c>
      <c r="G26" s="88"/>
      <c r="H26" s="88"/>
      <c r="I26" s="88"/>
      <c r="J26" s="88"/>
      <c r="K26" s="88"/>
      <c r="L26" s="88"/>
      <c r="M26" s="88"/>
      <c r="N26" s="88"/>
      <c r="O26" s="88"/>
      <c r="P26" s="88"/>
      <c r="Q26" s="88"/>
      <c r="R26" s="88"/>
      <c r="S26" s="88"/>
      <c r="T26" s="88"/>
      <c r="U26" s="89"/>
      <c r="V26" s="82" t="s">
        <v>74</v>
      </c>
      <c r="W26" s="83"/>
    </row>
    <row r="27" spans="1:23" ht="250" customHeight="1" thickBot="1">
      <c r="A27" s="99"/>
      <c r="B27" s="146"/>
      <c r="C27" s="147"/>
      <c r="D27" s="147"/>
      <c r="E27" s="81"/>
      <c r="F27" s="54" t="s">
        <v>27</v>
      </c>
      <c r="G27" s="123"/>
      <c r="H27" s="123"/>
      <c r="I27" s="123"/>
      <c r="J27" s="123"/>
      <c r="K27" s="123"/>
      <c r="L27" s="123"/>
      <c r="M27" s="123"/>
      <c r="N27" s="123"/>
      <c r="O27" s="123"/>
      <c r="P27" s="123"/>
      <c r="Q27" s="123"/>
      <c r="R27" s="123"/>
      <c r="S27" s="123"/>
      <c r="T27" s="123"/>
      <c r="U27" s="124"/>
      <c r="V27" s="84" t="s">
        <v>75</v>
      </c>
      <c r="W27" s="85"/>
    </row>
  </sheetData>
  <sheetProtection algorithmName="SHA-512" hashValue="ZM5ynKPwSxlLUyxen/wQrIFaqMOOuetsPk6ZHHxtxFMv/mfFd26iTZpCn71FqKCFU3dmAgsWUlmYRoW3OiglKQ==" saltValue="M2fwpV0u3u+D+P4Va95nYw==" spinCount="100000" sheet="1" objects="1" scenarios="1"/>
  <mergeCells count="132">
    <mergeCell ref="S27:U27"/>
    <mergeCell ref="P27:R27"/>
    <mergeCell ref="V27:W27"/>
    <mergeCell ref="G10:U10"/>
    <mergeCell ref="G11:K11"/>
    <mergeCell ref="L11:P11"/>
    <mergeCell ref="Q11:U11"/>
    <mergeCell ref="J21:L21"/>
    <mergeCell ref="J22:L22"/>
    <mergeCell ref="J23:L23"/>
    <mergeCell ref="G21:I21"/>
    <mergeCell ref="G22:I22"/>
    <mergeCell ref="G23:I23"/>
    <mergeCell ref="V14:W14"/>
    <mergeCell ref="V15:W15"/>
    <mergeCell ref="M27:O27"/>
    <mergeCell ref="J27:L27"/>
    <mergeCell ref="G27:I27"/>
    <mergeCell ref="V22:W22"/>
    <mergeCell ref="V23:W23"/>
    <mergeCell ref="V26:W26"/>
    <mergeCell ref="V18:W18"/>
    <mergeCell ref="V19:W19"/>
    <mergeCell ref="S17:U17"/>
    <mergeCell ref="S21:U21"/>
    <mergeCell ref="S22:U22"/>
    <mergeCell ref="S23:U23"/>
    <mergeCell ref="P21:R21"/>
    <mergeCell ref="P22:R22"/>
    <mergeCell ref="P23:R23"/>
    <mergeCell ref="M21:O21"/>
    <mergeCell ref="M22:O22"/>
    <mergeCell ref="M23:O23"/>
    <mergeCell ref="S25:U25"/>
    <mergeCell ref="S26:U26"/>
    <mergeCell ref="P25:R25"/>
    <mergeCell ref="P26:R26"/>
    <mergeCell ref="M25:O25"/>
    <mergeCell ref="M26:O26"/>
    <mergeCell ref="J25:L25"/>
    <mergeCell ref="J26:L26"/>
    <mergeCell ref="G25:I25"/>
    <mergeCell ref="G26:I26"/>
    <mergeCell ref="S19:U19"/>
    <mergeCell ref="P17:R17"/>
    <mergeCell ref="P18:R18"/>
    <mergeCell ref="P19:R19"/>
    <mergeCell ref="M17:O17"/>
    <mergeCell ref="B13:D15"/>
    <mergeCell ref="A13:A15"/>
    <mergeCell ref="S13:U13"/>
    <mergeCell ref="S14:U14"/>
    <mergeCell ref="S15:U15"/>
    <mergeCell ref="P13:R13"/>
    <mergeCell ref="P14:R14"/>
    <mergeCell ref="P15:R15"/>
    <mergeCell ref="M13:O13"/>
    <mergeCell ref="M14:O14"/>
    <mergeCell ref="M15:O15"/>
    <mergeCell ref="J13:L13"/>
    <mergeCell ref="J14:L14"/>
    <mergeCell ref="J15:L15"/>
    <mergeCell ref="G13:I13"/>
    <mergeCell ref="G14:I14"/>
    <mergeCell ref="G15:I15"/>
    <mergeCell ref="E13:E15"/>
    <mergeCell ref="S18:U18"/>
    <mergeCell ref="A21:A23"/>
    <mergeCell ref="A25:A27"/>
    <mergeCell ref="A17:A19"/>
    <mergeCell ref="M18:O18"/>
    <mergeCell ref="M19:O19"/>
    <mergeCell ref="J17:L17"/>
    <mergeCell ref="J18:L18"/>
    <mergeCell ref="J19:L19"/>
    <mergeCell ref="G17:I17"/>
    <mergeCell ref="G18:I18"/>
    <mergeCell ref="E17:E19"/>
    <mergeCell ref="G19:I19"/>
    <mergeCell ref="E21:E23"/>
    <mergeCell ref="B17:D19"/>
    <mergeCell ref="B21:D23"/>
    <mergeCell ref="B25:D27"/>
    <mergeCell ref="E25:E27"/>
    <mergeCell ref="R5:S8"/>
    <mergeCell ref="V5:W8"/>
    <mergeCell ref="T7:U7"/>
    <mergeCell ref="T5:U5"/>
    <mergeCell ref="T6:U6"/>
    <mergeCell ref="H8:I8"/>
    <mergeCell ref="L8:M8"/>
    <mergeCell ref="P8:Q8"/>
    <mergeCell ref="T8:U8"/>
    <mergeCell ref="P5:Q5"/>
    <mergeCell ref="B3:C4"/>
    <mergeCell ref="B8:C8"/>
    <mergeCell ref="B6:C6"/>
    <mergeCell ref="D6:E6"/>
    <mergeCell ref="H6:I6"/>
    <mergeCell ref="L6:M6"/>
    <mergeCell ref="P6:Q6"/>
    <mergeCell ref="B7:C7"/>
    <mergeCell ref="B5:C5"/>
    <mergeCell ref="D5:E5"/>
    <mergeCell ref="H5:I5"/>
    <mergeCell ref="D8:E8"/>
    <mergeCell ref="J5:K8"/>
    <mergeCell ref="N5:O8"/>
    <mergeCell ref="X3:Y4"/>
    <mergeCell ref="A5:A8"/>
    <mergeCell ref="F5:G8"/>
    <mergeCell ref="T3:W3"/>
    <mergeCell ref="D4:E4"/>
    <mergeCell ref="F4:G4"/>
    <mergeCell ref="H4:I4"/>
    <mergeCell ref="J4:K4"/>
    <mergeCell ref="L4:M4"/>
    <mergeCell ref="N4:O4"/>
    <mergeCell ref="P4:Q4"/>
    <mergeCell ref="R4:S4"/>
    <mergeCell ref="T4:U4"/>
    <mergeCell ref="D3:G3"/>
    <mergeCell ref="H3:K3"/>
    <mergeCell ref="L3:O3"/>
    <mergeCell ref="P3:S3"/>
    <mergeCell ref="V4:W4"/>
    <mergeCell ref="A3:A4"/>
    <mergeCell ref="D7:E7"/>
    <mergeCell ref="H7:I7"/>
    <mergeCell ref="L7:M7"/>
    <mergeCell ref="P7:Q7"/>
    <mergeCell ref="L5:M5"/>
  </mergeCells>
  <conditionalFormatting sqref="F5:G8 J5:K8 N5:O8 R5:S8 V5:W8 G14:U14 G18:U18 G22:U22 G26:U26">
    <cfRule type="colorScale" priority="1">
      <colorScale>
        <cfvo type="num" val="1"/>
        <cfvo type="num" val="2"/>
        <cfvo type="num" val="3"/>
        <color rgb="FFF8696B"/>
        <color rgb="FFFFEB84"/>
        <color rgb="FF63BE7B"/>
      </colorScale>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89116C9-0020-4896-927A-13CE8CABBB6C}">
          <x14:formula1>
            <xm:f>Backend!$I$2:$I$5</xm:f>
          </x14:formula1>
          <xm:sqref>G14:U14 G18:U18 G26:I26 G22:I22</xm:sqref>
        </x14:dataValidation>
        <x14:dataValidation type="list" allowBlank="1" showInputMessage="1" showErrorMessage="1" xr:uid="{CE6589D0-1402-4DDB-865D-9DFBB7CE068C}">
          <x14:formula1>
            <xm:f>Backend!$I$3:$I$5</xm:f>
          </x14:formula1>
          <xm:sqref>J22:U22 J26:U26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E17F9-1FD3-473E-AEBF-5FF4CA87412C}">
  <sheetPr codeName="Sheet9"/>
  <dimension ref="A1:K23"/>
  <sheetViews>
    <sheetView zoomScaleNormal="100" workbookViewId="0">
      <selection activeCell="H8" sqref="H8"/>
    </sheetView>
  </sheetViews>
  <sheetFormatPr defaultColWidth="25.6328125" defaultRowHeight="50.15" customHeight="1"/>
  <cols>
    <col min="7" max="10" width="15.6328125" customWidth="1"/>
  </cols>
  <sheetData>
    <row r="1" spans="1:11" ht="50.15" customHeight="1">
      <c r="A1" t="s">
        <v>53</v>
      </c>
      <c r="B1" t="s">
        <v>54</v>
      </c>
      <c r="C1" t="s">
        <v>13</v>
      </c>
      <c r="D1" t="s">
        <v>14</v>
      </c>
      <c r="E1" t="s">
        <v>15</v>
      </c>
      <c r="F1" t="s">
        <v>16</v>
      </c>
      <c r="I1" t="s">
        <v>55</v>
      </c>
    </row>
    <row r="2" spans="1:11" ht="50.15" customHeight="1">
      <c r="A2" s="9" t="s">
        <v>56</v>
      </c>
      <c r="B2" s="10" t="str">
        <f>'1. Cross-sector Partnerships'!F5</f>
        <v>Enter score below</v>
      </c>
      <c r="C2" s="10" t="str">
        <f>'1. Cross-sector Partnerships'!J5</f>
        <v>Enter score below</v>
      </c>
      <c r="D2" s="10" t="str">
        <f>'1. Cross-sector Partnerships'!N5</f>
        <v>Enter score below</v>
      </c>
      <c r="E2" s="10" t="str">
        <f>'1. Cross-sector Partnerships'!R5</f>
        <v>Enter score below</v>
      </c>
      <c r="F2" s="10" t="str">
        <f>'1. Cross-sector Partnerships'!V5</f>
        <v>Enter score below</v>
      </c>
      <c r="I2" t="s">
        <v>57</v>
      </c>
    </row>
    <row r="3" spans="1:11" ht="50.15" customHeight="1">
      <c r="A3" t="s">
        <v>58</v>
      </c>
      <c r="B3" s="10" t="str">
        <f>'2. Shared Strategic Aims'!F5</f>
        <v>Enter score below</v>
      </c>
      <c r="C3" s="10" t="str">
        <f>'2. Shared Strategic Aims'!J5</f>
        <v>Enter score below</v>
      </c>
      <c r="D3" s="10" t="str">
        <f>'2. Shared Strategic Aims'!N5</f>
        <v>Enter score below</v>
      </c>
      <c r="E3" s="10" t="str">
        <f>'2. Shared Strategic Aims'!R5</f>
        <v>Enter score below</v>
      </c>
      <c r="F3" s="10" t="str">
        <f>'2. Shared Strategic Aims'!V5</f>
        <v>Enter score below</v>
      </c>
      <c r="I3">
        <v>1</v>
      </c>
    </row>
    <row r="4" spans="1:11" ht="50.15" customHeight="1">
      <c r="A4" t="s">
        <v>6</v>
      </c>
      <c r="B4" s="10" t="str">
        <f>'3. Leadership'!F5</f>
        <v>Enter score below</v>
      </c>
      <c r="C4" s="10" t="str">
        <f>'3. Leadership'!J5</f>
        <v>Enter score below</v>
      </c>
      <c r="D4" s="10" t="str">
        <f>'3. Leadership'!N5</f>
        <v>Enter score below</v>
      </c>
      <c r="E4" s="10" t="str">
        <f>'3. Leadership'!R5</f>
        <v>Enter score below</v>
      </c>
      <c r="F4" s="10" t="str">
        <f>'3. Leadership'!V5</f>
        <v>Enter score below</v>
      </c>
      <c r="I4">
        <v>2</v>
      </c>
    </row>
    <row r="5" spans="1:11" ht="50.15" customHeight="1">
      <c r="A5" t="s">
        <v>59</v>
      </c>
      <c r="B5" s="10" t="str">
        <f>'4. Governance'!F5</f>
        <v>Enter score below</v>
      </c>
      <c r="C5" s="10" t="str">
        <f>'4. Governance'!J5</f>
        <v>Enter score below</v>
      </c>
      <c r="D5" s="10" t="str">
        <f>'4. Governance'!N5</f>
        <v>Enter score below</v>
      </c>
      <c r="E5" s="10" t="str">
        <f>'4. Governance'!R5</f>
        <v>Enter score below</v>
      </c>
      <c r="F5" s="10" t="str">
        <f>'4. Governance'!V5</f>
        <v>Enter score below</v>
      </c>
      <c r="I5">
        <v>3</v>
      </c>
    </row>
    <row r="6" spans="1:11" ht="50.15" customHeight="1">
      <c r="A6" t="s">
        <v>60</v>
      </c>
      <c r="B6" s="10" t="str">
        <f>'5. Monitoring &amp; Evaluation'!F5</f>
        <v>Enter score below</v>
      </c>
      <c r="C6" s="10" t="str">
        <f>'5. Monitoring &amp; Evaluation'!J5</f>
        <v>Enter score below</v>
      </c>
      <c r="D6" s="10" t="str">
        <f>'5. Monitoring &amp; Evaluation'!N5</f>
        <v>Enter score below</v>
      </c>
      <c r="E6" s="10" t="str">
        <f>'5. Monitoring &amp; Evaluation'!R5</f>
        <v>Enter score below</v>
      </c>
      <c r="F6" s="10" t="str">
        <f>'5. Monitoring &amp; Evaluation'!V5</f>
        <v>Enter score below</v>
      </c>
    </row>
    <row r="7" spans="1:11" ht="50.15" customHeight="1">
      <c r="A7" t="s">
        <v>9</v>
      </c>
      <c r="B7" s="10">
        <f>SUM(B2:B6)/5</f>
        <v>0</v>
      </c>
      <c r="C7" s="10">
        <f t="shared" ref="C7:F7" si="0">SUM(C2:C6)/5</f>
        <v>0</v>
      </c>
      <c r="D7" s="10">
        <f t="shared" si="0"/>
        <v>0</v>
      </c>
      <c r="E7" s="10">
        <f t="shared" si="0"/>
        <v>0</v>
      </c>
      <c r="F7" s="10">
        <f t="shared" si="0"/>
        <v>0</v>
      </c>
    </row>
    <row r="8" spans="1:11" ht="50.15" customHeight="1">
      <c r="B8" t="s">
        <v>61</v>
      </c>
      <c r="C8" t="s">
        <v>62</v>
      </c>
      <c r="D8" t="s">
        <v>63</v>
      </c>
      <c r="E8" t="s">
        <v>64</v>
      </c>
      <c r="F8" t="s">
        <v>65</v>
      </c>
    </row>
    <row r="10" spans="1:11" ht="50.15" customHeight="1" thickBot="1">
      <c r="A10" t="s">
        <v>66</v>
      </c>
      <c r="B10" s="27" t="s">
        <v>54</v>
      </c>
      <c r="C10" s="27" t="s">
        <v>13</v>
      </c>
      <c r="D10" s="27" t="s">
        <v>14</v>
      </c>
      <c r="E10" s="27" t="s">
        <v>15</v>
      </c>
      <c r="F10" s="28" t="s">
        <v>16</v>
      </c>
    </row>
    <row r="11" spans="1:11" ht="50.15" customHeight="1" thickBot="1">
      <c r="A11" s="32" t="s">
        <v>56</v>
      </c>
      <c r="B11" s="34" t="e">
        <f t="shared" ref="B11:F16" si="1">IF(B2=0, TEXT(B2, "0"), IF(B2-INT(B2)=0, TEXT(B2, "0"), IF(B2*10-INT(B2*10)=0, TEXT(B2, "0.0"), TEXT(B2, "0.00"))))</f>
        <v>#VALUE!</v>
      </c>
      <c r="C11" s="34" t="e">
        <f t="shared" si="1"/>
        <v>#VALUE!</v>
      </c>
      <c r="D11" s="34" t="e">
        <f t="shared" si="1"/>
        <v>#VALUE!</v>
      </c>
      <c r="E11" s="34" t="e">
        <f t="shared" si="1"/>
        <v>#VALUE!</v>
      </c>
      <c r="F11" s="34" t="e">
        <f t="shared" si="1"/>
        <v>#VALUE!</v>
      </c>
      <c r="G11" s="33" t="e">
        <f t="shared" ref="G11:G16" si="2">IF(B2=0, 0, IF(B2-INT(B2)=0, ROUND(B2, 0), IF(B2*10-INT(B2*10)=0, ROUND(B2, 1), ROUND(B2, 2))))</f>
        <v>#VALUE!</v>
      </c>
      <c r="H11" s="33" t="e">
        <f t="shared" ref="H11:K11" si="3">IF(C2=0, 0, IF(C2-INT(C2)=0, ROUND(C2, 0), IF(C2*10-INT(C2*10)=0, ROUND(C2, 1), ROUND(C2, 2))))</f>
        <v>#VALUE!</v>
      </c>
      <c r="I11" s="33" t="e">
        <f t="shared" si="3"/>
        <v>#VALUE!</v>
      </c>
      <c r="J11" s="33" t="e">
        <f t="shared" si="3"/>
        <v>#VALUE!</v>
      </c>
      <c r="K11" s="33" t="e">
        <f t="shared" si="3"/>
        <v>#VALUE!</v>
      </c>
    </row>
    <row r="12" spans="1:11" ht="50.15" customHeight="1" thickBot="1">
      <c r="A12" s="29" t="s">
        <v>58</v>
      </c>
      <c r="B12" s="34" t="e">
        <f t="shared" si="1"/>
        <v>#VALUE!</v>
      </c>
      <c r="C12" s="34" t="e">
        <f t="shared" si="1"/>
        <v>#VALUE!</v>
      </c>
      <c r="D12" s="34" t="e">
        <f t="shared" si="1"/>
        <v>#VALUE!</v>
      </c>
      <c r="E12" s="34" t="e">
        <f t="shared" si="1"/>
        <v>#VALUE!</v>
      </c>
      <c r="F12" s="34" t="e">
        <f t="shared" si="1"/>
        <v>#VALUE!</v>
      </c>
      <c r="G12" s="33" t="e">
        <f t="shared" si="2"/>
        <v>#VALUE!</v>
      </c>
      <c r="H12" s="33" t="e">
        <f t="shared" ref="H12:K12" si="4">IF(C3=0, 0, IF(C3-INT(C3)=0, ROUND(C3, 0), IF(C3*10-INT(C3*10)=0, ROUND(C3, 1), ROUND(C3, 2))))</f>
        <v>#VALUE!</v>
      </c>
      <c r="I12" s="33" t="e">
        <f t="shared" si="4"/>
        <v>#VALUE!</v>
      </c>
      <c r="J12" s="33" t="e">
        <f t="shared" si="4"/>
        <v>#VALUE!</v>
      </c>
      <c r="K12" s="33" t="e">
        <f t="shared" si="4"/>
        <v>#VALUE!</v>
      </c>
    </row>
    <row r="13" spans="1:11" ht="50.15" customHeight="1" thickBot="1">
      <c r="A13" s="29" t="s">
        <v>6</v>
      </c>
      <c r="B13" s="34" t="e">
        <f t="shared" si="1"/>
        <v>#VALUE!</v>
      </c>
      <c r="C13" s="34" t="e">
        <f t="shared" si="1"/>
        <v>#VALUE!</v>
      </c>
      <c r="D13" s="34" t="e">
        <f t="shared" si="1"/>
        <v>#VALUE!</v>
      </c>
      <c r="E13" s="34" t="e">
        <f t="shared" si="1"/>
        <v>#VALUE!</v>
      </c>
      <c r="F13" s="34" t="e">
        <f t="shared" si="1"/>
        <v>#VALUE!</v>
      </c>
      <c r="G13" s="33" t="e">
        <f t="shared" si="2"/>
        <v>#VALUE!</v>
      </c>
      <c r="H13" s="33" t="e">
        <f t="shared" ref="H13:K13" si="5">IF(C4=0, 0, IF(C4-INT(C4)=0, ROUND(C4, 0), IF(C4*10-INT(C4*10)=0, ROUND(C4, 1), ROUND(C4, 2))))</f>
        <v>#VALUE!</v>
      </c>
      <c r="I13" s="33" t="e">
        <f t="shared" si="5"/>
        <v>#VALUE!</v>
      </c>
      <c r="J13" s="33" t="e">
        <f t="shared" si="5"/>
        <v>#VALUE!</v>
      </c>
      <c r="K13" s="33" t="e">
        <f t="shared" si="5"/>
        <v>#VALUE!</v>
      </c>
    </row>
    <row r="14" spans="1:11" ht="50.15" customHeight="1" thickBot="1">
      <c r="A14" s="29" t="s">
        <v>59</v>
      </c>
      <c r="B14" s="34" t="e">
        <f t="shared" si="1"/>
        <v>#VALUE!</v>
      </c>
      <c r="C14" s="34" t="e">
        <f t="shared" si="1"/>
        <v>#VALUE!</v>
      </c>
      <c r="D14" s="34" t="e">
        <f t="shared" si="1"/>
        <v>#VALUE!</v>
      </c>
      <c r="E14" s="34" t="e">
        <f t="shared" si="1"/>
        <v>#VALUE!</v>
      </c>
      <c r="F14" s="34" t="e">
        <f t="shared" si="1"/>
        <v>#VALUE!</v>
      </c>
      <c r="G14" s="33" t="e">
        <f t="shared" si="2"/>
        <v>#VALUE!</v>
      </c>
      <c r="H14" s="33" t="e">
        <f t="shared" ref="H14:K14" si="6">IF(C5=0, 0, IF(C5-INT(C5)=0, ROUND(C5, 0), IF(C5*10-INT(C5*10)=0, ROUND(C5, 1), ROUND(C5, 2))))</f>
        <v>#VALUE!</v>
      </c>
      <c r="I14" s="33" t="e">
        <f t="shared" si="6"/>
        <v>#VALUE!</v>
      </c>
      <c r="J14" s="33" t="e">
        <f t="shared" si="6"/>
        <v>#VALUE!</v>
      </c>
      <c r="K14" s="33" t="e">
        <f t="shared" si="6"/>
        <v>#VALUE!</v>
      </c>
    </row>
    <row r="15" spans="1:11" ht="50.15" customHeight="1" thickBot="1">
      <c r="A15" s="29" t="s">
        <v>67</v>
      </c>
      <c r="B15" s="34" t="e">
        <f>IF(B6=0, TEXT(B6, "0"), IF(B6-INT(B6)=0, TEXT(B6, "0"), IF(B6*10-INT(B6*10)=0, TEXT(B6, "0.0"), TEXT(B6, "0.00"))))</f>
        <v>#VALUE!</v>
      </c>
      <c r="C15" s="34" t="e">
        <f t="shared" ref="C15:F15" si="7">IF(C6=0, TEXT(C6, "0"), IF(C6-INT(C6)=0, TEXT(C6, "0"), IF(C6*10-INT(C6*10)=0, TEXT(C6, "0.0"), TEXT(C6, "0.00"))))</f>
        <v>#VALUE!</v>
      </c>
      <c r="D15" s="34" t="e">
        <f t="shared" si="7"/>
        <v>#VALUE!</v>
      </c>
      <c r="E15" s="34" t="e">
        <f t="shared" si="7"/>
        <v>#VALUE!</v>
      </c>
      <c r="F15" s="34" t="e">
        <f t="shared" si="7"/>
        <v>#VALUE!</v>
      </c>
      <c r="G15" s="33" t="e">
        <f t="shared" si="2"/>
        <v>#VALUE!</v>
      </c>
      <c r="H15" s="33" t="e">
        <f t="shared" ref="H15:K15" si="8">IF(C6=0, 0, IF(C6-INT(C6)=0, ROUND(C6, 0), IF(C6*10-INT(C6*10)=0, ROUND(C6, 1), ROUND(C6, 2))))</f>
        <v>#VALUE!</v>
      </c>
      <c r="I15" s="33" t="e">
        <f t="shared" si="8"/>
        <v>#VALUE!</v>
      </c>
      <c r="J15" s="33" t="e">
        <f t="shared" si="8"/>
        <v>#VALUE!</v>
      </c>
      <c r="K15" s="33" t="e">
        <f t="shared" si="8"/>
        <v>#VALUE!</v>
      </c>
    </row>
    <row r="16" spans="1:11" ht="50.15" customHeight="1" thickBot="1">
      <c r="A16" s="30" t="s">
        <v>9</v>
      </c>
      <c r="B16" s="34" t="str">
        <f t="shared" si="1"/>
        <v>0</v>
      </c>
      <c r="C16" s="34" t="str">
        <f t="shared" si="1"/>
        <v>0</v>
      </c>
      <c r="D16" s="34" t="str">
        <f t="shared" si="1"/>
        <v>0</v>
      </c>
      <c r="E16" s="34" t="str">
        <f t="shared" si="1"/>
        <v>0</v>
      </c>
      <c r="F16" s="34" t="str">
        <f t="shared" si="1"/>
        <v>0</v>
      </c>
      <c r="G16" s="33">
        <f t="shared" si="2"/>
        <v>0</v>
      </c>
      <c r="H16" s="33">
        <f t="shared" ref="H16:K16" si="9">IF(C7=0, 0, IF(C7-INT(C7)=0, ROUND(C7, 0), IF(C7*10-INT(C7*10)=0, ROUND(C7, 1), ROUND(C7, 2))))</f>
        <v>0</v>
      </c>
      <c r="I16" s="33">
        <f t="shared" si="9"/>
        <v>0</v>
      </c>
      <c r="J16" s="33">
        <f t="shared" si="9"/>
        <v>0</v>
      </c>
      <c r="K16" s="33">
        <f t="shared" si="9"/>
        <v>0</v>
      </c>
    </row>
    <row r="17" spans="2:11" ht="50.15" customHeight="1" thickBot="1"/>
    <row r="18" spans="2:11" ht="50.15" customHeight="1" thickBot="1">
      <c r="C18" s="49" t="str">
        <f>'1. Cross-sector Partnerships'!D3</f>
        <v>Starting Point</v>
      </c>
      <c r="D18" s="49" t="str">
        <f>'1. Cross-sector Partnerships'!H3</f>
        <v>End of Year 1</v>
      </c>
      <c r="E18" s="49" t="str">
        <f>'1. Cross-sector Partnerships'!L3</f>
        <v>End of Year 2</v>
      </c>
      <c r="F18" s="49" t="str">
        <f>'1. Cross-sector Partnerships'!P3</f>
        <v>End of Year 3</v>
      </c>
      <c r="G18" s="49" t="str">
        <f>'1. Cross-sector Partnerships'!T3</f>
        <v>End of Year 4</v>
      </c>
    </row>
    <row r="19" spans="2:11" ht="50.15" customHeight="1" thickBot="1">
      <c r="B19" s="52" t="s">
        <v>4</v>
      </c>
      <c r="C19" s="35" t="str">
        <f>IFERROR(Backend!$B$11,"No score found")</f>
        <v>No score found</v>
      </c>
      <c r="D19" s="35" t="str">
        <f>IFERROR(Backend!$C$11, IF(OR($C$6="No score found", $C$6=""), "", "No score found"))</f>
        <v>No score found</v>
      </c>
      <c r="E19" s="35" t="str">
        <f>IFERROR(Backend!$D$11, IF(OR($D$6="No score found", $D$6=""), "", "No score found"))</f>
        <v>No score found</v>
      </c>
      <c r="F19" s="35" t="str">
        <f>IFERROR(Backend!$E$11, IF(OR($E$6="No score found", $E$6=""), "", "No score found"))</f>
        <v>No score found</v>
      </c>
      <c r="G19" s="35" t="str">
        <f>IFERROR(Backend!$F$11, IF(OR($F$6="No score found", $F$6=""), "", "No score found"))</f>
        <v>No score found</v>
      </c>
    </row>
    <row r="20" spans="2:11" ht="50.15" customHeight="1" thickBot="1">
      <c r="H20" s="58" t="str">
        <f>IF(ISNUMBER(C19), C19, IF(C19="No score found", "", ""))</f>
        <v/>
      </c>
      <c r="I20" s="59"/>
      <c r="J20" s="59"/>
      <c r="K20" s="59"/>
    </row>
    <row r="21" spans="2:11" ht="50.15" customHeight="1">
      <c r="H21" s="59"/>
      <c r="I21" s="59"/>
      <c r="J21" s="59"/>
      <c r="K21" s="59"/>
    </row>
    <row r="22" spans="2:11" ht="50.15" customHeight="1">
      <c r="H22" s="59"/>
      <c r="I22" s="59"/>
      <c r="J22" s="59"/>
      <c r="K22" s="59"/>
    </row>
    <row r="23" spans="2:11" ht="50.15" customHeight="1">
      <c r="H23" s="59"/>
      <c r="I23" s="59"/>
      <c r="J23" s="59"/>
      <c r="K23" s="59"/>
    </row>
  </sheetData>
  <sheetProtection algorithmName="SHA-512" hashValue="W8NLjrRQrDuqUW4byV7aghFk2IGUebdXM8UajZQGFuBZCvEmvM5Bbb8XGCwPqZbU8IR18SmVvXl6PJWEJILFhw==" saltValue="RvQABWsw6JdKYNRzq8ddfA==" spinCount="100000" sheet="1" objects="1" scenarios="1"/>
  <conditionalFormatting sqref="B12:F12 B13:K16 B11:K11">
    <cfRule type="colorScale" priority="3">
      <colorScale>
        <cfvo type="num" val="1"/>
        <cfvo type="num" val="2"/>
        <cfvo type="num" val="3"/>
        <color rgb="FFF8696B"/>
        <color rgb="FFFFEB84"/>
        <color rgb="FF63BE7B"/>
      </colorScale>
    </cfRule>
  </conditionalFormatting>
  <conditionalFormatting sqref="G11:K16">
    <cfRule type="colorScale" priority="1">
      <colorScale>
        <cfvo type="num" val="1"/>
        <cfvo type="num" val="2"/>
        <cfvo type="num" val="3"/>
        <color rgb="FFF8696B"/>
        <color rgb="FFFFEB84"/>
        <color rgb="FF63BE7B"/>
      </colorScale>
    </cfRule>
  </conditionalFormatting>
  <conditionalFormatting sqref="G13:K16 G11:K11">
    <cfRule type="colorScale" priority="2">
      <colorScale>
        <cfvo type="min"/>
        <cfvo type="max"/>
        <color rgb="FFFF7128"/>
        <color rgb="FFFFEF9C"/>
      </colorScale>
    </cfRule>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6794A1ADBD03D46A2AD9EF6C7E5A9E5" ma:contentTypeVersion="14" ma:contentTypeDescription="Create a new document." ma:contentTypeScope="" ma:versionID="935a7f952ab0fa3740b9e2bf41272033">
  <xsd:schema xmlns:xsd="http://www.w3.org/2001/XMLSchema" xmlns:xs="http://www.w3.org/2001/XMLSchema" xmlns:p="http://schemas.microsoft.com/office/2006/metadata/properties" xmlns:ns2="63d7ccb6-9175-4bef-92c4-65391af9071e" xmlns:ns3="20dc6c72-f01d-4946-9948-edc9b6576490" targetNamespace="http://schemas.microsoft.com/office/2006/metadata/properties" ma:root="true" ma:fieldsID="b06cf6a2397f9377d4d806a05a05756e" ns2:_="" ns3:_="">
    <xsd:import namespace="63d7ccb6-9175-4bef-92c4-65391af9071e"/>
    <xsd:import namespace="20dc6c72-f01d-4946-9948-edc9b657649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d7ccb6-9175-4bef-92c4-65391af907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ca49b27d-a8f4-4e0a-9d7a-7a66872d4e4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dc6c72-f01d-4946-9948-edc9b657649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2effe313-32c5-4b01-ae4f-915d0313ae9b}" ma:internalName="TaxCatchAll" ma:showField="CatchAllData" ma:web="20dc6c72-f01d-4946-9948-edc9b65764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0dc6c72-f01d-4946-9948-edc9b6576490" xsi:nil="true"/>
    <lcf76f155ced4ddcb4097134ff3c332f xmlns="63d7ccb6-9175-4bef-92c4-65391af9071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5579CC0-22DE-4C26-90A5-48B02AEC25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d7ccb6-9175-4bef-92c4-65391af9071e"/>
    <ds:schemaRef ds:uri="20dc6c72-f01d-4946-9948-edc9b65764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EC56CA7-20A5-443E-8E28-7C231DCCDF30}">
  <ds:schemaRefs>
    <ds:schemaRef ds:uri="http://schemas.microsoft.com/sharepoint/v3/contenttype/forms"/>
  </ds:schemaRefs>
</ds:datastoreItem>
</file>

<file path=customXml/itemProps3.xml><?xml version="1.0" encoding="utf-8"?>
<ds:datastoreItem xmlns:ds="http://schemas.openxmlformats.org/officeDocument/2006/customXml" ds:itemID="{5EC33ABA-C151-446B-95B4-4900EB6617EC}">
  <ds:schemaRefs>
    <ds:schemaRef ds:uri="http://purl.org/dc/terms/"/>
    <ds:schemaRef ds:uri="http://schemas.microsoft.com/office/2006/metadata/properties"/>
    <ds:schemaRef ds:uri="http://purl.org/dc/dcmitype/"/>
    <ds:schemaRef ds:uri="63d7ccb6-9175-4bef-92c4-65391af9071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20dc6c72-f01d-4946-9948-edc9b657649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How to Use</vt:lpstr>
      <vt:lpstr>Final Output</vt:lpstr>
      <vt:lpstr>1. Cross-sector Partnerships</vt:lpstr>
      <vt:lpstr>2. Shared Strategic Aims</vt:lpstr>
      <vt:lpstr>3. Leadership</vt:lpstr>
      <vt:lpstr>4. Governance</vt:lpstr>
      <vt:lpstr>5. Monitoring &amp; Evaluation</vt:lpstr>
      <vt:lpstr>Backend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 Dancox</dc:creator>
  <cp:keywords/>
  <dc:description/>
  <cp:lastModifiedBy>Thom Dancox</cp:lastModifiedBy>
  <cp:revision/>
  <dcterms:created xsi:type="dcterms:W3CDTF">2024-10-31T11:54:39Z</dcterms:created>
  <dcterms:modified xsi:type="dcterms:W3CDTF">2025-05-22T13:02:02Z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0x010100B6794A1ADBD03D46A2AD9EF6C7E5A9E5</vt:lpwstr>
  </property>
  <property fmtid="{D5CDD505-2E9C-101B-9397-08002B2CF9AE}" pid="3" name="MediaServiceImageTags">
    <vt:lpwstr/>
  </property>
</Properties>
</file>